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5"/>
  </bookViews>
  <sheets>
    <sheet name="zadanie 1 " sheetId="1" r:id="rId1"/>
    <sheet name="zadanie 2 " sheetId="2" r:id="rId2"/>
    <sheet name="zadanie 3 na 2 lata " sheetId="3" r:id="rId3"/>
    <sheet name="zadanie 4 " sheetId="4" r:id="rId4"/>
    <sheet name="zadanie 5 " sheetId="5" r:id="rId5"/>
    <sheet name="zadanie 6 " sheetId="6" r:id="rId6"/>
  </sheets>
  <definedNames>
    <definedName name="_xlnm.Print_Area" localSheetId="4">'zadanie 5 '!$A$1:$M$12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6" l="1"/>
  <c r="I6" i="6"/>
  <c r="G6" i="6"/>
  <c r="F6" i="6"/>
  <c r="K9" i="5"/>
  <c r="J9" i="5"/>
  <c r="G9" i="5"/>
</calcChain>
</file>

<file path=xl/sharedStrings.xml><?xml version="1.0" encoding="utf-8"?>
<sst xmlns="http://schemas.openxmlformats.org/spreadsheetml/2006/main" count="175" uniqueCount="100">
  <si>
    <t>Załącznik nr 2 do SIWZ</t>
  </si>
  <si>
    <t xml:space="preserve">FORMULARZ ASORTYMENTOWO - CENOWY </t>
  </si>
  <si>
    <t>Zadanie nr 1</t>
  </si>
  <si>
    <t>Lp.</t>
  </si>
  <si>
    <t>Opis przedmiotu zamówienia</t>
  </si>
  <si>
    <t>Jedn. miary</t>
  </si>
  <si>
    <t>Ilość 
sztuk</t>
  </si>
  <si>
    <t xml:space="preserve">Cena jedn.  netto </t>
  </si>
  <si>
    <t>Wartość netto 
(kol 4*5)</t>
  </si>
  <si>
    <t>VAT %</t>
  </si>
  <si>
    <t xml:space="preserve">Cena jedn.  brutto </t>
  </si>
  <si>
    <t>Wartość brutto 
(kol. 6*1,08)</t>
  </si>
  <si>
    <t>Nazwa handlowa na fakturze/
producent</t>
  </si>
  <si>
    <t>Nr strony oferty, na której znajduje się opis</t>
  </si>
  <si>
    <t>Papier AsCard A-4 112x25 z nadrukiem w rolkach (lub równoważny) 
(aparat Ascard 3)</t>
  </si>
  <si>
    <t>szt.</t>
  </si>
  <si>
    <t>Papier AsCard A-4 104x40 z nadrukiem w rolkach (lub równoważny) 
(aparat Aspel Ascard AD4)</t>
  </si>
  <si>
    <t>Papier szerokość 110-112 mm w rolce o średnicy 54 mm (Aparat Forum E600 GC)</t>
  </si>
  <si>
    <t xml:space="preserve">szt. </t>
  </si>
  <si>
    <t>Papier termoczuły do videoprintera  USG, 1100 HD 110 mm x 20 m</t>
  </si>
  <si>
    <t>Razem</t>
  </si>
  <si>
    <t>Uwaga: do oferty należy załączyć formularz w edytowalnej formie elektronicznej.</t>
  </si>
  <si>
    <t>Zadanie nr 2</t>
  </si>
  <si>
    <t>Worek do bezpiecznego przenoszenia preparatów onkologicznych, w rozmiarze 30x45 cm oraz z sytemem zamknięcia MiniGrip. Produkt jednorazowego użytku.</t>
  </si>
  <si>
    <t>Worek do bezpiecznego przenoszenia preparatów onkologicznych do ochrony leków światłoczułych i cytostatycznych. Z otworem na górze umożliwiającym powieszenia kroplówki i drugim do swobodnego wyprowadzenia przewodu/ drenu, 250 ml</t>
  </si>
  <si>
    <t>Worek do bezpiecznego przenoszenia preparatów onkologicznych do ochrony leków światłoczyłych i cytostatycznych. Z otworem na górze umożliwiającym powieszenia kroplówki i drugim do swobodnego wyprowadzenia przewodu/ drenu, 500 - 1000 ml</t>
  </si>
  <si>
    <t>Zadanie nr 3</t>
  </si>
  <si>
    <t>Nazwa handlowa na fakturze</t>
  </si>
  <si>
    <t>Taśma do sterylizacji ze wskaźnikiem kl. I do sterylizacji parowej, szer. 19 mm x 50 m</t>
  </si>
  <si>
    <t xml:space="preserve"> rolka</t>
  </si>
  <si>
    <t>Taśma do sterylizacji bez wskaźnika, szer. 25 mm x 50 m</t>
  </si>
  <si>
    <t xml:space="preserve">Rękaw papierowo foliowy z fałdą o gramaturze papieru 70g/m², folia 6-warstwowa, zgrzew fabryczny 3-kanałowy, wskaźniki sterylizacji S/EO/F umieszczone na linii zgrzewu fabrycznego pod folią, informacje o kolorze wskaźników przed i po procesie sterylizacji opisane w języku polskim, na linii zgrzewu fabrycznego umieszczony piktogram oznaczający, że opakowanie jest jednorazowego użytku, każda rolka rękawa zabezpieczona folią wraz z etykietą produktu zawierającą m. in. informacje o rozmiarze, nr LOT, dacie ważności, umożliwiająca archiwizację opakowania medycznego, oznaczenie normy ISO 11607-1 oraz EN 868-2,3,4,5, znak CE umieszczony na opakowaniu zbiorczym zgodnie z Ustawą o wyrobach medycznych, napisy w j. polskim, opakowanie </t>
  </si>
  <si>
    <t>10 cm x 40 mm x 100 m</t>
  </si>
  <si>
    <t>15 cm x 50 mm x 100 m</t>
  </si>
  <si>
    <t>20 cm x 50 mm x 100 m</t>
  </si>
  <si>
    <t>Rękaw papierowo foliowy płaski o gramaturze papieru 70g/m², folia 6-warstwowa, zgrzew fabryczny 3-kanałowy, wskaźniki sterylizacji S/EO.F umieszczone na linii zgrzewu fabrycznego pod folią, informacje o kolorze wskaźników przed i po procesie sterylizacji opisane w języku polskim, na linii zgrzewu fabrycznego umieszczony piktogram oznaczający, że opakowanie jest jednorazowego użytku, każda rolka rękawa zabezpieczona folią wraz z etykietą produktu zawierającą m.in. informacje o rozmiarze, nr LOT, dacie ważności, umożliwiająca archiwizację opakowania medycznego, oznaczenie normy ISO 11607-1 oraz EN 868-2,3,4,5, znak CE umieszczony na opakowaniu zbiorczym zgodnie z Ustawą o wyrobach medycznych, napisy w j. polskim, opakowanie</t>
  </si>
  <si>
    <t>10 cm x 200 m</t>
  </si>
  <si>
    <t>15 cm x 200 m</t>
  </si>
  <si>
    <t>20 cm x 200 m</t>
  </si>
  <si>
    <t>Testy sprawdzające skuteczność procesów mycia oraz efektywność działania detergentów w myjniach-dezynfektorach zgodne z ISO15883.Substancja wskaźnikowa koloru czerwonego, umieszczona na metalowej cienkiej płytce nadającej się do archiwizacji. Wykonawca wraz z pierwszą dostawą testów dostarczy metalowy przyrząd Holder, opakowanie a 100 testów</t>
  </si>
  <si>
    <t>op.</t>
  </si>
  <si>
    <r>
      <rPr>
        <sz val="10"/>
        <color rgb="FF000000"/>
        <rFont val="Times New Roman"/>
        <family val="1"/>
        <charset val="238"/>
      </rPr>
      <t>Paskowy, wieloparametrowy wskaźnik chemiczny klasy IV do pary wodnej o liniowym ułożeniu substancji wskaźnikowej na długości minimum 6 cm do zastosowania we wszystkich cyklach sterylizacji parą wodna, zgodność z normą EN 867, ISO11140, opakowanie a 500 testów</t>
    </r>
    <r>
      <rPr>
        <sz val="10"/>
        <color rgb="FF000000"/>
        <rFont val="Times New Roman"/>
        <family val="1"/>
        <charset val="1"/>
      </rPr>
      <t xml:space="preserve"> </t>
    </r>
  </si>
  <si>
    <t>Test Bovie&amp; Dick 3,5-4 min 134 st.C, w postaci paska testowego , odczyt testu na podstawie oceny przesunięcia substancji wskaźnikowej, kompatybilny z przyrządem testowym PCD Control, opakowanie a 100 testów</t>
  </si>
  <si>
    <t>Test chemiczny kl. VI z przesuwalną substancją wskaźnikową o paramterach ustalonych 7min/ 134C kompatybilny z przyrządem PCD, opakowanie a 250 testów</t>
  </si>
  <si>
    <t>Przyrząd testowy PCD Control symulujący test Helix- rurki o dł. 1,5 m i przekroju 1mm, w kształcie tuby O 20cm, wykonanej ze stali nierdzewnej pokrytej specjalną powłoką polimeru w celu zachowania równej temperatury w całym zestawie kontrolnym. Kompatybilny z testem Bovie Dick z poz.7, testami kl.V i testem kl. VI z poz. 8 oraz ampułkowymi testami biologicznymi do kontroli procesu sterylizacji parą wodną. Przyrząd kompatybilny z normami: ISO11140, ANSI/AAMIST79:2006, AAMI ST8:2008</t>
  </si>
  <si>
    <t xml:space="preserve"> szt.</t>
  </si>
  <si>
    <r>
      <rPr>
        <sz val="10"/>
        <color rgb="FF000000"/>
        <rFont val="Times New Roman"/>
        <family val="1"/>
        <charset val="1"/>
      </rPr>
      <t>Ampułkowy test biologiczny do kontroli sterylizacji parą wodą; odczyt po 24h; populacja 10</t>
    </r>
    <r>
      <rPr>
        <vertAlign val="superscript"/>
        <sz val="10"/>
        <color rgb="FF000000"/>
        <rFont val="Times New Roman"/>
        <family val="1"/>
        <charset val="238"/>
      </rPr>
      <t>6</t>
    </r>
    <r>
      <rPr>
        <sz val="10"/>
        <color rgb="FF000000"/>
        <rFont val="Times New Roman"/>
        <family val="1"/>
        <charset val="238"/>
      </rPr>
      <t xml:space="preserve"> ,</t>
    </r>
    <r>
      <rPr>
        <vertAlign val="superscript"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opakowanie a 100 szt</t>
    </r>
  </si>
  <si>
    <t>Etykiety trzyrzędowe, podwójnie przylepne do metkownicy ze wskaźnikiem kl. A do sterylizacji parowej kompatybilne z posiadaną metkownicą Blitz</t>
  </si>
  <si>
    <t>Koperty do archiwizacji dokumentacji i testów procesów mycia i sterylizacji wg wzoru zamawiającego</t>
  </si>
  <si>
    <t>Papier/ włóknina pakowane naprzemiennie do sterylizacji-papier biodegradowalny o okresie utrzymania sterylności wynoszącym do 180 dni, potwierdzony certyfikatem; w kolorze złocistożólty/orzechowy, opakowanie a 100 szt.</t>
  </si>
  <si>
    <t>1200mm x 1200 mm</t>
  </si>
  <si>
    <t xml:space="preserve">Papier krepowany do sterylizacji o gramaturze 60g/m², opakowanie </t>
  </si>
  <si>
    <t>750 mm x 750 mm, opakowanie a  250 arkuszy</t>
  </si>
  <si>
    <t>1200 mm x 1200 mm, opakowanie a  100 arkuszy</t>
  </si>
  <si>
    <t>Wkładki absorbcyjne wchłaniający wilgotność do kontenera o gramaturze 110g/m² w rozmiarze 30 cm x 30 cm</t>
  </si>
  <si>
    <t>arkusz</t>
  </si>
  <si>
    <t>Wkładki absorbcyjne wchłaniający wilgotność do kontenera o gramaturze 110g/m² w rozmiarze 30 cm x 50 cm</t>
  </si>
  <si>
    <t>Test kontroli poprawnej pracy zgrzewarki w postaci arkusza, opakowanie a 250 testów</t>
  </si>
  <si>
    <t xml:space="preserve">Sterylne szczotki do chirurgicznego mycia rąk, pakowane pojedynczo, bez środka dezynfekującego </t>
  </si>
  <si>
    <t>Sterylne szczotki do chirurgicznego mycia rąk, pakowane pojedynczo, nasączone chlorheksydyną</t>
  </si>
  <si>
    <t>RAZEM</t>
  </si>
  <si>
    <t>Zadanie nr 4</t>
  </si>
  <si>
    <t>Nr i nazwa zadania</t>
  </si>
  <si>
    <t>Ilość 
opak.</t>
  </si>
  <si>
    <t>Cena netto za szt. 
w zł</t>
  </si>
  <si>
    <t>Wartość netto 
w zł
(kol 4*5)</t>
  </si>
  <si>
    <t>Cena brutto za szt.</t>
  </si>
  <si>
    <t>Kwota VAT
w zł
(kol. 6*7)</t>
  </si>
  <si>
    <t>Wartość brutto 
w zł
(kol. 6+9)</t>
  </si>
  <si>
    <t>nazwa handlowa na fakturze</t>
  </si>
  <si>
    <t>Samoprzylepne torebki ze wskaźnikiem procesu STEAM, EO - płaskie 130 x 270 mm -1000 szt.</t>
  </si>
  <si>
    <t>Samoprzylepne torebki ze wskaźnikiem procesu STEAM, EO - płaskie 200 x 350 mm -1200 szt.</t>
  </si>
  <si>
    <t>Zadanie nr 5</t>
  </si>
  <si>
    <t>Nazwa</t>
  </si>
  <si>
    <t>Rozmiar</t>
  </si>
  <si>
    <t>Jednostka miary</t>
  </si>
  <si>
    <t>Cena netto</t>
  </si>
  <si>
    <t xml:space="preserve">Wartość netto           </t>
  </si>
  <si>
    <t>Vat %</t>
  </si>
  <si>
    <t>Cena brutto</t>
  </si>
  <si>
    <t xml:space="preserve">Kwota VAT
w zł
</t>
  </si>
  <si>
    <t xml:space="preserve">Wartość brutto            </t>
  </si>
  <si>
    <t>Producent / Nazwa handlowa / Nr katalogowy</t>
  </si>
  <si>
    <t>Numer śwadectwa dopuszczającego do obrotu i używania / nr strony w ofercie</t>
  </si>
  <si>
    <t xml:space="preserve">Wężyk pompy dla wstrzykiwacza kontrastu do dożylnego podawania środków kontrastowych oraz roztworu soli fizjologicznej w trakcie badania CT/MRI. Stosowany dla dowolnej ilości iniekcji w ciągu 24 godzin. Po stronie pacjenta wężyk pompy ze złączem męskim Luer lock zakończony kapturkiem ochronnym z wbudowanym zaworem zwrotnym. Wężyk wyposażony w filtr cząstek stałych, czujnik ciśnienia. Sterylizowany tlenkiem etylenu. Wykonany z PUR PVC 9 bez DEHP, bez lateksu) Objętość 19,5 ml, szczelność ciśnieniowa max.20 bar, jałowe opakowanie.  Na opakowaniu numer produktu, seria, termin przydatności </t>
  </si>
  <si>
    <t>19,5 ml</t>
  </si>
  <si>
    <t>op</t>
  </si>
  <si>
    <t xml:space="preserve">Wężyk pacjenta dla wstrzykiwacza składający się z wężyka z dwoma katurkami ochronnymi, złącza Luer-locka z wbudowanym zaworem zwrotnym po stronie pacjenta. Wężyk pompy z żeńskim zaworem Luer-lock. Drugi zawór  zwrotny wbudowany w wężyk. Długość 2,5 m ,objętość 12,5 ml. Sterylizowany tlenkiem etylenu. Max. dopuszczalny czas użycia 12 godzin dla jednego pacjenta. Wykonany z PVC (bez DEHP, bez lateksu). Szczelność ciśnieniowa 20 bar max. Produkt jednorazowego  użytku. Na opakowaniu numer produktu, seria,  termin przydatności  </t>
  </si>
  <si>
    <t>12,5ml /2,5m</t>
  </si>
  <si>
    <t>Razem:</t>
  </si>
  <si>
    <t>Zadanie nr 6</t>
  </si>
  <si>
    <t xml:space="preserve">Cena jedn. netto </t>
  </si>
  <si>
    <t>Cena jedn. brutto</t>
  </si>
  <si>
    <t xml:space="preserve">Wartość netto </t>
  </si>
  <si>
    <t xml:space="preserve">Wartość brutto </t>
  </si>
  <si>
    <t>Producent/ Nazwa handlowa/ Nr katalogowy</t>
  </si>
  <si>
    <t>Numer świadectwa dopuszczającego do obrotu i używania / nr strony w ofercie</t>
  </si>
  <si>
    <t>Zestaw do podaży leków  długości 270 cm, komora kroplowa 20 kropli/ml, filtr 15 um, zawór blokujący po wyjęciu zestawu z pompy, dodatkowy zawór rolkowy, materiał PVC, wolny od ftalanów kompatybilny z pompą medima line S, rozmiar 270 cm</t>
  </si>
  <si>
    <t xml:space="preserve">opak. </t>
  </si>
  <si>
    <t>opak.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</si>
</sst>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zł&quot;"/>
    <numFmt numFmtId="165" formatCode="_-* #,##0.00\ [$zł-415]_-;\-* #,##0.00\ [$zł-415]_-;_-* \-??\ [$zł-415]_-;_-@_-"/>
    <numFmt numFmtId="166" formatCode="#,##0.00\ [$zł-415];[Red]\-#,##0.00\ [$zł-415]"/>
    <numFmt numFmtId="167" formatCode="_-* #,##0.00\ _z_ł_-;\-* #,##0.00\ _z_ł_-;_-* \-??\ _z_ł_-;_-@_-"/>
  </numFmts>
  <fonts count="25" x14ac:knownFonts="1">
    <font>
      <sz val="11"/>
      <color rgb="FF000000"/>
      <name val="Calibri"/>
      <family val="2"/>
      <charset val="1"/>
    </font>
    <font>
      <b/>
      <sz val="9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0"/>
      <name val="Times New Roman"/>
      <family val="1"/>
      <charset val="1"/>
    </font>
    <font>
      <sz val="10"/>
      <name val="Arial CE"/>
      <family val="2"/>
      <charset val="238"/>
    </font>
    <font>
      <sz val="8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vertAlign val="superscript"/>
      <sz val="10"/>
      <color rgb="FF000000"/>
      <name val="Times New Roman"/>
      <family val="1"/>
      <charset val="238"/>
    </font>
    <font>
      <sz val="8"/>
      <name val="Arial CE"/>
      <family val="2"/>
      <charset val="238"/>
    </font>
    <font>
      <b/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A"/>
      </left>
      <right style="thin">
        <color rgb="FF00000A"/>
      </right>
      <top/>
      <bottom style="thin">
        <color rgb="FF00000A"/>
      </bottom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/>
      <right style="thin">
        <color rgb="FF00000A"/>
      </right>
      <top style="thin">
        <color rgb="FF00000A"/>
      </top>
      <bottom style="thin">
        <color rgb="FF00000A"/>
      </bottom>
      <diagonal/>
    </border>
  </borders>
  <cellStyleXfs count="4">
    <xf numFmtId="0" fontId="0" fillId="0" borderId="0"/>
    <xf numFmtId="167" fontId="22" fillId="0" borderId="0" applyBorder="0" applyProtection="0"/>
    <xf numFmtId="9" fontId="22" fillId="0" borderId="0" applyBorder="0" applyProtection="0"/>
    <xf numFmtId="0" fontId="6" fillId="0" borderId="0"/>
  </cellStyleXfs>
  <cellXfs count="139">
    <xf numFmtId="0" fontId="0" fillId="0" borderId="0" xfId="0"/>
    <xf numFmtId="0" fontId="9" fillId="3" borderId="1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8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9" fontId="8" fillId="0" borderId="2" xfId="2" applyFont="1" applyBorder="1" applyAlignment="1" applyProtection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8" fillId="4" borderId="1" xfId="0" applyFont="1" applyFill="1" applyBorder="1"/>
    <xf numFmtId="0" fontId="10" fillId="0" borderId="4" xfId="0" applyFont="1" applyBorder="1"/>
    <xf numFmtId="0" fontId="10" fillId="0" borderId="5" xfId="0" applyFont="1" applyBorder="1"/>
    <xf numFmtId="0" fontId="11" fillId="3" borderId="0" xfId="0" applyFont="1" applyFill="1" applyBorder="1"/>
    <xf numFmtId="0" fontId="11" fillId="0" borderId="0" xfId="0" applyFont="1"/>
    <xf numFmtId="0" fontId="12" fillId="0" borderId="0" xfId="0" applyFont="1"/>
    <xf numFmtId="0" fontId="13" fillId="0" borderId="1" xfId="3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" fillId="0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/>
    </xf>
    <xf numFmtId="1" fontId="2" fillId="0" borderId="2" xfId="3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7" xfId="3" applyFont="1" applyBorder="1" applyAlignment="1">
      <alignment horizontal="left" vertical="center" wrapText="1"/>
    </xf>
    <xf numFmtId="1" fontId="2" fillId="0" borderId="2" xfId="3" applyNumberFormat="1" applyFont="1" applyBorder="1" applyAlignment="1">
      <alignment horizontal="center" vertical="top" wrapText="1"/>
    </xf>
    <xf numFmtId="0" fontId="2" fillId="0" borderId="1" xfId="3" applyFont="1" applyBorder="1"/>
    <xf numFmtId="0" fontId="2" fillId="0" borderId="7" xfId="3" applyFont="1" applyBorder="1"/>
    <xf numFmtId="0" fontId="0" fillId="0" borderId="0" xfId="0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wrapText="1"/>
    </xf>
    <xf numFmtId="9" fontId="8" fillId="3" borderId="8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 wrapText="1"/>
    </xf>
    <xf numFmtId="9" fontId="8" fillId="3" borderId="9" xfId="0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3" fillId="0" borderId="0" xfId="0" applyFont="1"/>
    <xf numFmtId="0" fontId="17" fillId="0" borderId="0" xfId="0" applyFont="1"/>
    <xf numFmtId="2" fontId="18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8" fillId="3" borderId="11" xfId="0" applyNumberFormat="1" applyFont="1" applyFill="1" applyBorder="1" applyAlignment="1">
      <alignment horizontal="center" vertical="center" wrapText="1"/>
    </xf>
    <xf numFmtId="0" fontId="17" fillId="3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6" fontId="7" fillId="3" borderId="1" xfId="3" applyNumberFormat="1" applyFont="1" applyFill="1" applyBorder="1" applyAlignment="1" applyProtection="1">
      <alignment horizontal="center" wrapText="1"/>
    </xf>
    <xf numFmtId="166" fontId="7" fillId="3" borderId="1" xfId="3" applyNumberFormat="1" applyFont="1" applyFill="1" applyBorder="1" applyAlignment="1" applyProtection="1">
      <alignment horizontal="right" wrapText="1"/>
    </xf>
    <xf numFmtId="9" fontId="7" fillId="3" borderId="1" xfId="3" applyNumberFormat="1" applyFont="1" applyFill="1" applyBorder="1" applyAlignment="1" applyProtection="1">
      <alignment horizontal="right" wrapText="1"/>
    </xf>
    <xf numFmtId="166" fontId="7" fillId="3" borderId="1" xfId="0" applyNumberFormat="1" applyFont="1" applyFill="1" applyBorder="1"/>
    <xf numFmtId="0" fontId="7" fillId="3" borderId="12" xfId="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7" fillId="3" borderId="2" xfId="0" applyFont="1" applyFill="1" applyBorder="1" applyAlignment="1">
      <alignment horizontal="center" vertical="center" wrapText="1"/>
    </xf>
    <xf numFmtId="166" fontId="9" fillId="0" borderId="1" xfId="3" applyNumberFormat="1" applyFont="1" applyBorder="1" applyAlignment="1" applyProtection="1">
      <alignment horizontal="right" wrapText="1"/>
    </xf>
    <xf numFmtId="166" fontId="19" fillId="5" borderId="1" xfId="3" applyNumberFormat="1" applyFont="1" applyFill="1" applyBorder="1" applyAlignment="1" applyProtection="1">
      <alignment horizontal="right" wrapText="1"/>
    </xf>
    <xf numFmtId="164" fontId="19" fillId="0" borderId="1" xfId="3" applyNumberFormat="1" applyFont="1" applyBorder="1" applyAlignment="1" applyProtection="1">
      <alignment horizontal="right" wrapText="1"/>
    </xf>
    <xf numFmtId="164" fontId="20" fillId="0" borderId="1" xfId="3" applyNumberFormat="1" applyFont="1" applyBorder="1" applyAlignment="1" applyProtection="1">
      <alignment horizontal="right" wrapText="1"/>
    </xf>
    <xf numFmtId="164" fontId="21" fillId="5" borderId="2" xfId="3" applyNumberFormat="1" applyFont="1" applyFill="1" applyBorder="1" applyAlignment="1" applyProtection="1">
      <alignment horizontal="right" wrapText="1"/>
    </xf>
    <xf numFmtId="0" fontId="0" fillId="0" borderId="0" xfId="0" applyBorder="1"/>
    <xf numFmtId="0" fontId="1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6" fontId="8" fillId="3" borderId="1" xfId="2" applyNumberFormat="1" applyFont="1" applyFill="1" applyBorder="1" applyAlignment="1" applyProtection="1">
      <alignment horizontal="right" vertical="center" wrapText="1"/>
    </xf>
    <xf numFmtId="166" fontId="8" fillId="3" borderId="1" xfId="1" applyNumberFormat="1" applyFont="1" applyFill="1" applyBorder="1" applyAlignment="1" applyProtection="1">
      <alignment horizontal="right" vertical="center" wrapText="1"/>
    </xf>
    <xf numFmtId="9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NumberFormat="1" applyFont="1" applyFill="1" applyBorder="1" applyAlignment="1" applyProtection="1">
      <alignment horizontal="right" vertical="center" wrapText="1"/>
    </xf>
    <xf numFmtId="166" fontId="8" fillId="3" borderId="1" xfId="1" applyNumberFormat="1" applyFont="1" applyFill="1" applyBorder="1" applyAlignment="1" applyProtection="1">
      <alignment horizontal="right" wrapText="1"/>
    </xf>
    <xf numFmtId="0" fontId="8" fillId="3" borderId="11" xfId="0" applyFont="1" applyFill="1" applyBorder="1" applyAlignment="1">
      <alignment wrapText="1"/>
    </xf>
    <xf numFmtId="166" fontId="9" fillId="3" borderId="1" xfId="1" applyNumberFormat="1" applyFont="1" applyFill="1" applyBorder="1" applyAlignment="1" applyProtection="1">
      <alignment horizontal="right" wrapText="1"/>
    </xf>
    <xf numFmtId="166" fontId="9" fillId="2" borderId="1" xfId="1" applyNumberFormat="1" applyFont="1" applyFill="1" applyBorder="1" applyAlignment="1" applyProtection="1">
      <alignment horizontal="right" wrapText="1"/>
    </xf>
    <xf numFmtId="164" fontId="9" fillId="3" borderId="1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166" fontId="8" fillId="3" borderId="0" xfId="0" applyNumberFormat="1" applyFont="1" applyFill="1" applyAlignment="1">
      <alignment horizontal="right"/>
    </xf>
    <xf numFmtId="166" fontId="8" fillId="3" borderId="0" xfId="0" applyNumberFormat="1" applyFont="1" applyFill="1"/>
    <xf numFmtId="164" fontId="8" fillId="3" borderId="0" xfId="0" applyNumberFormat="1" applyFont="1" applyFill="1"/>
    <xf numFmtId="0" fontId="12" fillId="3" borderId="0" xfId="0" applyFont="1" applyFill="1"/>
    <xf numFmtId="166" fontId="9" fillId="2" borderId="1" xfId="1" applyNumberFormat="1" applyFont="1" applyFill="1" applyBorder="1" applyAlignment="1" applyProtection="1">
      <alignment horizontal="center" wrapText="1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9" fontId="2" fillId="3" borderId="2" xfId="2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4" fillId="3" borderId="2" xfId="3" applyFont="1" applyFill="1" applyBorder="1" applyAlignment="1">
      <alignment horizontal="center" vertical="center" wrapText="1"/>
    </xf>
    <xf numFmtId="0" fontId="24" fillId="3" borderId="1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</cellXfs>
  <cellStyles count="4">
    <cellStyle name="Dziesiętny" xfId="1" builtinId="3"/>
    <cellStyle name="Normalny" xfId="0" builtinId="0"/>
    <cellStyle name="Procentowy" xfId="2" builtinId="5"/>
    <cellStyle name="Tekst objaśnienia" xfId="3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CCCCC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A11" sqref="A11:K11"/>
    </sheetView>
  </sheetViews>
  <sheetFormatPr defaultRowHeight="15" x14ac:dyDescent="0.25"/>
  <cols>
    <col min="1" max="1" width="3.42578125" customWidth="1"/>
    <col min="2" max="2" width="30.7109375" customWidth="1"/>
    <col min="3" max="5" width="8.7109375" customWidth="1"/>
    <col min="6" max="6" width="10.7109375" customWidth="1"/>
    <col min="7" max="8" width="8.7109375" customWidth="1"/>
    <col min="9" max="9" width="12.85546875" customWidth="1"/>
    <col min="10" max="1025" width="8.7109375" customWidth="1"/>
  </cols>
  <sheetData>
    <row r="1" spans="1:11" x14ac:dyDescent="0.25">
      <c r="A1" s="14"/>
      <c r="B1" s="14"/>
      <c r="C1" s="14"/>
      <c r="D1" s="14"/>
      <c r="E1" s="14"/>
      <c r="F1" s="14"/>
      <c r="G1" s="14"/>
      <c r="H1" s="14"/>
      <c r="I1" s="13" t="s">
        <v>0</v>
      </c>
      <c r="J1" s="13"/>
      <c r="K1" s="13"/>
    </row>
    <row r="2" spans="1:11" ht="15.7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5.75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5.75" x14ac:dyDescent="0.25">
      <c r="A4" s="15"/>
      <c r="B4" s="16" t="s">
        <v>2</v>
      </c>
      <c r="C4" s="14"/>
      <c r="D4" s="14"/>
      <c r="E4" s="14"/>
      <c r="F4" s="14"/>
      <c r="G4" s="14"/>
      <c r="H4" s="14"/>
      <c r="I4" s="14"/>
      <c r="J4" s="14"/>
      <c r="K4" s="14"/>
    </row>
    <row r="5" spans="1:11" ht="63.75" x14ac:dyDescent="0.25">
      <c r="A5" s="17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</row>
    <row r="6" spans="1:11" ht="10.5" customHeight="1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10</v>
      </c>
      <c r="J6" s="19">
        <v>11</v>
      </c>
      <c r="K6" s="19">
        <v>12</v>
      </c>
    </row>
    <row r="7" spans="1:11" ht="39.75" customHeight="1" x14ac:dyDescent="0.25">
      <c r="A7" s="20">
        <v>1</v>
      </c>
      <c r="B7" s="21" t="s">
        <v>14</v>
      </c>
      <c r="C7" s="22" t="s">
        <v>15</v>
      </c>
      <c r="D7" s="23">
        <v>350</v>
      </c>
      <c r="E7" s="24"/>
      <c r="F7" s="25"/>
      <c r="G7" s="26"/>
      <c r="H7" s="27"/>
      <c r="I7" s="25"/>
      <c r="J7" s="28"/>
      <c r="K7" s="29"/>
    </row>
    <row r="8" spans="1:11" ht="39" customHeight="1" x14ac:dyDescent="0.25">
      <c r="A8" s="20">
        <v>2</v>
      </c>
      <c r="B8" s="21" t="s">
        <v>16</v>
      </c>
      <c r="C8" s="30" t="s">
        <v>15</v>
      </c>
      <c r="D8" s="30">
        <v>100</v>
      </c>
      <c r="E8" s="24"/>
      <c r="F8" s="25"/>
      <c r="G8" s="26"/>
      <c r="H8" s="27"/>
      <c r="I8" s="25"/>
      <c r="J8" s="31"/>
      <c r="K8" s="29"/>
    </row>
    <row r="9" spans="1:11" ht="38.25" x14ac:dyDescent="0.25">
      <c r="A9" s="20">
        <v>3</v>
      </c>
      <c r="B9" s="21" t="s">
        <v>17</v>
      </c>
      <c r="C9" s="30" t="s">
        <v>18</v>
      </c>
      <c r="D9" s="32">
        <v>250</v>
      </c>
      <c r="E9" s="24"/>
      <c r="F9" s="25"/>
      <c r="G9" s="26"/>
      <c r="H9" s="27"/>
      <c r="I9" s="25"/>
      <c r="J9" s="28"/>
      <c r="K9" s="29"/>
    </row>
    <row r="10" spans="1:11" ht="25.5" x14ac:dyDescent="0.25">
      <c r="A10" s="33">
        <v>4</v>
      </c>
      <c r="B10" s="21" t="s">
        <v>19</v>
      </c>
      <c r="C10" s="30" t="s">
        <v>15</v>
      </c>
      <c r="D10" s="30">
        <v>100</v>
      </c>
      <c r="E10" s="24"/>
      <c r="F10" s="25"/>
      <c r="G10" s="26"/>
      <c r="H10" s="27"/>
      <c r="I10" s="25"/>
      <c r="J10" s="31"/>
      <c r="K10" s="29"/>
    </row>
    <row r="11" spans="1:11" x14ac:dyDescent="0.25">
      <c r="A11" s="29"/>
      <c r="B11" s="11" t="s">
        <v>20</v>
      </c>
      <c r="C11" s="11"/>
      <c r="D11" s="11"/>
      <c r="E11" s="11"/>
      <c r="F11" s="29"/>
      <c r="G11" s="10"/>
      <c r="H11" s="10"/>
      <c r="I11" s="29"/>
      <c r="J11" s="34"/>
      <c r="K11" s="34"/>
    </row>
    <row r="14" spans="1:11" x14ac:dyDescent="0.25">
      <c r="B14" s="119" t="s">
        <v>21</v>
      </c>
      <c r="C14" s="119"/>
      <c r="D14" s="119"/>
      <c r="E14" s="119"/>
      <c r="F14" s="119"/>
      <c r="G14" s="119"/>
      <c r="H14" s="119"/>
      <c r="I14" s="119"/>
      <c r="J14" s="119"/>
    </row>
  </sheetData>
  <mergeCells count="4">
    <mergeCell ref="I1:K1"/>
    <mergeCell ref="A2:K2"/>
    <mergeCell ref="B11:E11"/>
    <mergeCell ref="G11:H1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L11" sqref="L11"/>
    </sheetView>
  </sheetViews>
  <sheetFormatPr defaultRowHeight="15" x14ac:dyDescent="0.25"/>
  <cols>
    <col min="1" max="1" width="3.42578125" customWidth="1"/>
    <col min="2" max="2" width="30.7109375" customWidth="1"/>
    <col min="3" max="5" width="8.7109375" customWidth="1"/>
    <col min="6" max="6" width="10.7109375" customWidth="1"/>
    <col min="7" max="8" width="8.7109375" customWidth="1"/>
    <col min="9" max="9" width="12.85546875" customWidth="1"/>
    <col min="10" max="1025" width="8.7109375" customWidth="1"/>
  </cols>
  <sheetData>
    <row r="1" spans="1:12" x14ac:dyDescent="0.25">
      <c r="A1" s="37"/>
      <c r="B1" s="38"/>
      <c r="C1" s="38"/>
      <c r="D1" s="38"/>
      <c r="E1" s="38"/>
      <c r="F1" s="38"/>
      <c r="G1" s="38"/>
      <c r="H1" s="38"/>
      <c r="I1" s="13" t="s">
        <v>0</v>
      </c>
      <c r="J1" s="13"/>
      <c r="K1" s="13"/>
      <c r="L1" s="39"/>
    </row>
    <row r="2" spans="1:12" ht="15.75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39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39"/>
      <c r="L3" s="39"/>
    </row>
    <row r="4" spans="1:12" x14ac:dyDescent="0.25">
      <c r="A4" s="14"/>
      <c r="B4" s="16" t="s">
        <v>22</v>
      </c>
      <c r="C4" s="14"/>
      <c r="D4" s="14"/>
      <c r="E4" s="14"/>
      <c r="F4" s="14"/>
      <c r="G4" s="14"/>
      <c r="H4" s="14"/>
      <c r="I4" s="14"/>
      <c r="J4" s="14"/>
      <c r="K4" s="39"/>
      <c r="L4" s="39"/>
    </row>
    <row r="5" spans="1:12" ht="63.75" x14ac:dyDescent="0.25">
      <c r="A5" s="17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8" t="s">
        <v>12</v>
      </c>
      <c r="K5" s="18" t="s">
        <v>13</v>
      </c>
      <c r="L5" s="39"/>
    </row>
    <row r="6" spans="1:12" ht="9" customHeight="1" x14ac:dyDescent="0.25">
      <c r="A6" s="40">
        <v>1</v>
      </c>
      <c r="B6" s="40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  <c r="K6" s="41">
        <v>11</v>
      </c>
      <c r="L6" s="39"/>
    </row>
    <row r="7" spans="1:12" ht="63.75" x14ac:dyDescent="0.25">
      <c r="A7" s="42">
        <v>1</v>
      </c>
      <c r="B7" s="43" t="s">
        <v>23</v>
      </c>
      <c r="C7" s="33" t="s">
        <v>15</v>
      </c>
      <c r="D7" s="33">
        <v>500</v>
      </c>
      <c r="E7" s="44"/>
      <c r="F7" s="44"/>
      <c r="G7" s="44"/>
      <c r="H7" s="44"/>
      <c r="I7" s="44"/>
      <c r="J7" s="33"/>
      <c r="K7" s="21"/>
      <c r="L7" s="39"/>
    </row>
    <row r="8" spans="1:12" ht="102" x14ac:dyDescent="0.25">
      <c r="A8" s="45">
        <v>2</v>
      </c>
      <c r="B8" s="46" t="s">
        <v>24</v>
      </c>
      <c r="C8" s="47" t="s">
        <v>15</v>
      </c>
      <c r="D8" s="47">
        <v>2500</v>
      </c>
      <c r="E8" s="44"/>
      <c r="F8" s="44"/>
      <c r="G8" s="44"/>
      <c r="H8" s="44"/>
      <c r="I8" s="44"/>
      <c r="J8" s="33"/>
      <c r="K8" s="48"/>
      <c r="L8" s="39"/>
    </row>
    <row r="9" spans="1:12" ht="102" x14ac:dyDescent="0.25">
      <c r="A9" s="49">
        <v>3</v>
      </c>
      <c r="B9" s="46" t="s">
        <v>25</v>
      </c>
      <c r="C9" s="47" t="s">
        <v>15</v>
      </c>
      <c r="D9" s="47">
        <v>2500</v>
      </c>
      <c r="E9" s="44"/>
      <c r="F9" s="44"/>
      <c r="G9" s="44"/>
      <c r="H9" s="44"/>
      <c r="I9" s="44"/>
      <c r="J9" s="50"/>
      <c r="K9" s="51"/>
      <c r="L9" s="39"/>
    </row>
    <row r="10" spans="1:12" x14ac:dyDescent="0.25">
      <c r="A10" s="29"/>
      <c r="B10" s="11" t="s">
        <v>20</v>
      </c>
      <c r="C10" s="11"/>
      <c r="D10" s="11"/>
      <c r="E10" s="11"/>
      <c r="F10" s="29"/>
      <c r="G10" s="10"/>
      <c r="H10" s="10"/>
      <c r="I10" s="29"/>
      <c r="J10" s="34"/>
      <c r="K10" s="34"/>
      <c r="L10" s="39"/>
    </row>
    <row r="13" spans="1:12" x14ac:dyDescent="0.25">
      <c r="B13" s="119" t="s">
        <v>21</v>
      </c>
      <c r="C13" s="119"/>
      <c r="D13" s="119"/>
      <c r="E13" s="119"/>
      <c r="F13" s="119"/>
      <c r="G13" s="119"/>
      <c r="H13" s="119"/>
      <c r="I13" s="119"/>
      <c r="J13" s="119"/>
    </row>
  </sheetData>
  <mergeCells count="4">
    <mergeCell ref="I1:K1"/>
    <mergeCell ref="A2:K2"/>
    <mergeCell ref="B10:E10"/>
    <mergeCell ref="G10:H10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28" zoomScaleNormal="100" workbookViewId="0">
      <selection activeCell="B36" sqref="B36:E36"/>
    </sheetView>
  </sheetViews>
  <sheetFormatPr defaultRowHeight="15" x14ac:dyDescent="0.25"/>
  <cols>
    <col min="1" max="1" width="3.42578125" style="52" customWidth="1"/>
    <col min="2" max="2" width="30.7109375" customWidth="1"/>
    <col min="3" max="5" width="8.7109375" customWidth="1"/>
    <col min="6" max="6" width="10.7109375" customWidth="1"/>
    <col min="7" max="8" width="8.7109375" customWidth="1"/>
    <col min="9" max="9" width="12.85546875" customWidth="1"/>
    <col min="10" max="1023" width="8.7109375" customWidth="1"/>
  </cols>
  <sheetData>
    <row r="1" spans="1:10" ht="12.75" customHeight="1" x14ac:dyDescent="0.25">
      <c r="A1" s="53"/>
      <c r="B1" s="53"/>
      <c r="C1" s="53"/>
      <c r="D1" s="53"/>
      <c r="E1" s="53"/>
      <c r="F1" s="53"/>
      <c r="G1" s="53"/>
      <c r="H1" s="53"/>
      <c r="I1" s="121" t="s">
        <v>0</v>
      </c>
      <c r="J1" s="121"/>
    </row>
    <row r="2" spans="1:10" ht="12.7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4"/>
    </row>
    <row r="3" spans="1:10" ht="15" customHeight="1" x14ac:dyDescent="0.25">
      <c r="A3" s="53"/>
      <c r="B3" s="12" t="s">
        <v>1</v>
      </c>
      <c r="C3" s="12"/>
      <c r="D3" s="12"/>
      <c r="E3" s="12"/>
      <c r="F3" s="12"/>
      <c r="G3" s="12"/>
      <c r="H3" s="12"/>
      <c r="I3" s="12"/>
      <c r="J3" s="12"/>
    </row>
    <row r="4" spans="1:10" ht="15" customHeigh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</row>
    <row r="5" spans="1:10" ht="15" customHeight="1" x14ac:dyDescent="0.25">
      <c r="A5" s="56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0" ht="51" x14ac:dyDescent="0.25">
      <c r="A6" s="17" t="s">
        <v>3</v>
      </c>
      <c r="B6" s="17" t="s">
        <v>4</v>
      </c>
      <c r="C6" s="18" t="s">
        <v>5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8" t="s">
        <v>11</v>
      </c>
      <c r="J6" s="58" t="s">
        <v>27</v>
      </c>
    </row>
    <row r="7" spans="1:10" ht="9" customHeight="1" x14ac:dyDescent="0.25">
      <c r="A7" s="40">
        <v>1</v>
      </c>
      <c r="B7" s="40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  <c r="J7" s="59">
        <v>10</v>
      </c>
    </row>
    <row r="8" spans="1:10" ht="38.25" x14ac:dyDescent="0.25">
      <c r="A8" s="60">
        <v>1</v>
      </c>
      <c r="B8" s="61" t="s">
        <v>28</v>
      </c>
      <c r="C8" s="60" t="s">
        <v>29</v>
      </c>
      <c r="D8" s="60">
        <v>134</v>
      </c>
      <c r="E8" s="60"/>
      <c r="F8" s="60"/>
      <c r="G8" s="62"/>
      <c r="H8" s="60"/>
      <c r="I8" s="60"/>
      <c r="J8" s="60"/>
    </row>
    <row r="9" spans="1:10" ht="25.5" x14ac:dyDescent="0.25">
      <c r="A9" s="63">
        <v>2</v>
      </c>
      <c r="B9" s="64" t="s">
        <v>30</v>
      </c>
      <c r="C9" s="60" t="s">
        <v>29</v>
      </c>
      <c r="D9" s="63">
        <v>134</v>
      </c>
      <c r="E9" s="63"/>
      <c r="F9" s="63"/>
      <c r="G9" s="65"/>
      <c r="H9" s="63"/>
      <c r="I9" s="63"/>
      <c r="J9" s="63"/>
    </row>
    <row r="10" spans="1:10" ht="81" customHeight="1" x14ac:dyDescent="0.25">
      <c r="A10" s="8">
        <v>3</v>
      </c>
      <c r="B10" s="7" t="s">
        <v>31</v>
      </c>
      <c r="C10" s="7"/>
      <c r="D10" s="7"/>
      <c r="E10" s="7"/>
      <c r="F10" s="7"/>
      <c r="G10" s="7"/>
      <c r="H10" s="7"/>
      <c r="I10" s="7"/>
      <c r="J10" s="7"/>
    </row>
    <row r="11" spans="1:10" x14ac:dyDescent="0.25">
      <c r="A11" s="8"/>
      <c r="B11" s="64" t="s">
        <v>32</v>
      </c>
      <c r="C11" s="60" t="s">
        <v>29</v>
      </c>
      <c r="D11" s="63">
        <v>35</v>
      </c>
      <c r="E11" s="63"/>
      <c r="F11" s="63"/>
      <c r="G11" s="65"/>
      <c r="H11" s="63"/>
      <c r="I11" s="63"/>
      <c r="J11" s="63"/>
    </row>
    <row r="12" spans="1:10" x14ac:dyDescent="0.25">
      <c r="A12" s="8"/>
      <c r="B12" s="64" t="s">
        <v>33</v>
      </c>
      <c r="C12" s="60" t="s">
        <v>29</v>
      </c>
      <c r="D12" s="63">
        <v>35</v>
      </c>
      <c r="E12" s="63"/>
      <c r="F12" s="63"/>
      <c r="G12" s="65"/>
      <c r="H12" s="63"/>
      <c r="I12" s="63"/>
      <c r="J12" s="63"/>
    </row>
    <row r="13" spans="1:10" x14ac:dyDescent="0.25">
      <c r="A13" s="8"/>
      <c r="B13" s="64" t="s">
        <v>34</v>
      </c>
      <c r="C13" s="60" t="s">
        <v>29</v>
      </c>
      <c r="D13" s="63">
        <v>35</v>
      </c>
      <c r="E13" s="63"/>
      <c r="F13" s="63"/>
      <c r="G13" s="65"/>
      <c r="H13" s="63"/>
      <c r="I13" s="63"/>
      <c r="J13" s="63"/>
    </row>
    <row r="14" spans="1:10" ht="81.75" customHeight="1" x14ac:dyDescent="0.25">
      <c r="A14" s="8">
        <v>4</v>
      </c>
      <c r="B14" s="122" t="s">
        <v>35</v>
      </c>
      <c r="C14" s="123"/>
      <c r="D14" s="123"/>
      <c r="E14" s="123"/>
      <c r="F14" s="123"/>
      <c r="G14" s="123"/>
      <c r="H14" s="123"/>
      <c r="I14" s="123"/>
      <c r="J14" s="124"/>
    </row>
    <row r="15" spans="1:10" x14ac:dyDescent="0.25">
      <c r="A15" s="8"/>
      <c r="B15" s="64" t="s">
        <v>36</v>
      </c>
      <c r="C15" s="60" t="s">
        <v>29</v>
      </c>
      <c r="D15" s="63">
        <v>35</v>
      </c>
      <c r="E15" s="63"/>
      <c r="F15" s="63"/>
      <c r="G15" s="65"/>
      <c r="H15" s="63"/>
      <c r="I15" s="63"/>
      <c r="J15" s="63"/>
    </row>
    <row r="16" spans="1:10" x14ac:dyDescent="0.25">
      <c r="A16" s="8"/>
      <c r="B16" s="64" t="s">
        <v>37</v>
      </c>
      <c r="C16" s="60" t="s">
        <v>29</v>
      </c>
      <c r="D16" s="63">
        <v>35</v>
      </c>
      <c r="E16" s="63"/>
      <c r="F16" s="63"/>
      <c r="G16" s="65"/>
      <c r="H16" s="63"/>
      <c r="I16" s="63"/>
      <c r="J16" s="63"/>
    </row>
    <row r="17" spans="1:10" x14ac:dyDescent="0.25">
      <c r="A17" s="8"/>
      <c r="B17" s="64" t="s">
        <v>38</v>
      </c>
      <c r="C17" s="60" t="s">
        <v>29</v>
      </c>
      <c r="D17" s="63">
        <v>35</v>
      </c>
      <c r="E17" s="63"/>
      <c r="F17" s="63"/>
      <c r="G17" s="65"/>
      <c r="H17" s="63"/>
      <c r="I17" s="63"/>
      <c r="J17" s="63"/>
    </row>
    <row r="18" spans="1:10" ht="140.25" x14ac:dyDescent="0.25">
      <c r="A18" s="63">
        <v>5</v>
      </c>
      <c r="B18" s="64" t="s">
        <v>39</v>
      </c>
      <c r="C18" s="63" t="s">
        <v>40</v>
      </c>
      <c r="D18" s="63">
        <v>7</v>
      </c>
      <c r="E18" s="63"/>
      <c r="F18" s="63"/>
      <c r="G18" s="65"/>
      <c r="H18" s="63"/>
      <c r="I18" s="63"/>
      <c r="J18" s="63"/>
    </row>
    <row r="19" spans="1:10" ht="102" x14ac:dyDescent="0.25">
      <c r="A19" s="63">
        <v>6</v>
      </c>
      <c r="B19" s="67" t="s">
        <v>41</v>
      </c>
      <c r="C19" s="63" t="s">
        <v>40</v>
      </c>
      <c r="D19" s="63">
        <v>7</v>
      </c>
      <c r="E19" s="63"/>
      <c r="F19" s="63"/>
      <c r="G19" s="65"/>
      <c r="H19" s="63"/>
      <c r="I19" s="63"/>
      <c r="J19" s="63"/>
    </row>
    <row r="20" spans="1:10" ht="79.5" customHeight="1" x14ac:dyDescent="0.25">
      <c r="A20" s="63">
        <v>7</v>
      </c>
      <c r="B20" s="64" t="s">
        <v>42</v>
      </c>
      <c r="C20" s="63" t="s">
        <v>40</v>
      </c>
      <c r="D20" s="63">
        <v>7</v>
      </c>
      <c r="E20" s="63"/>
      <c r="F20" s="63"/>
      <c r="G20" s="65"/>
      <c r="H20" s="63"/>
      <c r="I20" s="63"/>
      <c r="J20" s="63"/>
    </row>
    <row r="21" spans="1:10" ht="66.75" customHeight="1" x14ac:dyDescent="0.25">
      <c r="A21" s="63">
        <v>8</v>
      </c>
      <c r="B21" s="64" t="s">
        <v>43</v>
      </c>
      <c r="C21" s="63" t="s">
        <v>40</v>
      </c>
      <c r="D21" s="63">
        <v>7</v>
      </c>
      <c r="E21" s="63"/>
      <c r="F21" s="63"/>
      <c r="G21" s="65"/>
      <c r="H21" s="63"/>
      <c r="I21" s="63"/>
      <c r="J21" s="63"/>
    </row>
    <row r="22" spans="1:10" ht="194.25" customHeight="1" x14ac:dyDescent="0.25">
      <c r="A22" s="63">
        <v>9</v>
      </c>
      <c r="B22" s="66" t="s">
        <v>44</v>
      </c>
      <c r="C22" s="63" t="s">
        <v>45</v>
      </c>
      <c r="D22" s="63">
        <v>2</v>
      </c>
      <c r="E22" s="63"/>
      <c r="F22" s="63"/>
      <c r="G22" s="65"/>
      <c r="H22" s="63"/>
      <c r="I22" s="63"/>
      <c r="J22" s="63"/>
    </row>
    <row r="23" spans="1:10" ht="54" x14ac:dyDescent="0.25">
      <c r="A23" s="63">
        <v>10</v>
      </c>
      <c r="B23" s="64" t="s">
        <v>46</v>
      </c>
      <c r="C23" s="63" t="s">
        <v>40</v>
      </c>
      <c r="D23" s="63">
        <v>9</v>
      </c>
      <c r="E23" s="63"/>
      <c r="F23" s="63"/>
      <c r="G23" s="65"/>
      <c r="H23" s="63"/>
      <c r="I23" s="63"/>
      <c r="J23" s="63"/>
    </row>
    <row r="24" spans="1:10" ht="63.75" x14ac:dyDescent="0.25">
      <c r="A24" s="63">
        <v>11</v>
      </c>
      <c r="B24" s="64" t="s">
        <v>47</v>
      </c>
      <c r="C24" s="63" t="s">
        <v>29</v>
      </c>
      <c r="D24" s="63">
        <v>35</v>
      </c>
      <c r="E24" s="63"/>
      <c r="F24" s="63"/>
      <c r="G24" s="65"/>
      <c r="H24" s="63"/>
      <c r="I24" s="63"/>
      <c r="J24" s="63"/>
    </row>
    <row r="25" spans="1:10" ht="38.25" x14ac:dyDescent="0.25">
      <c r="A25" s="63">
        <v>12</v>
      </c>
      <c r="B25" s="64" t="s">
        <v>48</v>
      </c>
      <c r="C25" s="63" t="s">
        <v>15</v>
      </c>
      <c r="D25" s="63">
        <v>1400</v>
      </c>
      <c r="E25" s="63"/>
      <c r="F25" s="63"/>
      <c r="G25" s="65"/>
      <c r="H25" s="63"/>
      <c r="I25" s="63"/>
      <c r="J25" s="63"/>
    </row>
    <row r="26" spans="1:10" ht="30.75" customHeight="1" x14ac:dyDescent="0.25">
      <c r="A26" s="8">
        <v>13</v>
      </c>
      <c r="B26" s="122" t="s">
        <v>49</v>
      </c>
      <c r="C26" s="123"/>
      <c r="D26" s="123"/>
      <c r="E26" s="123"/>
      <c r="F26" s="123"/>
      <c r="G26" s="123"/>
      <c r="H26" s="123"/>
      <c r="I26" s="123"/>
      <c r="J26" s="124"/>
    </row>
    <row r="27" spans="1:10" x14ac:dyDescent="0.25">
      <c r="A27" s="8"/>
      <c r="B27" s="64" t="s">
        <v>50</v>
      </c>
      <c r="C27" s="63" t="s">
        <v>40</v>
      </c>
      <c r="D27" s="63">
        <v>135</v>
      </c>
      <c r="E27" s="63"/>
      <c r="F27" s="63"/>
      <c r="G27" s="65"/>
      <c r="H27" s="63"/>
      <c r="I27" s="63"/>
      <c r="J27" s="63"/>
    </row>
    <row r="28" spans="1:10" x14ac:dyDescent="0.25">
      <c r="A28" s="8">
        <v>14</v>
      </c>
      <c r="B28" s="122" t="s">
        <v>51</v>
      </c>
      <c r="C28" s="123"/>
      <c r="D28" s="123"/>
      <c r="E28" s="123"/>
      <c r="F28" s="123"/>
      <c r="G28" s="123"/>
      <c r="H28" s="123"/>
      <c r="I28" s="123"/>
      <c r="J28" s="124"/>
    </row>
    <row r="29" spans="1:10" ht="25.5" x14ac:dyDescent="0.25">
      <c r="A29" s="8"/>
      <c r="B29" s="64" t="s">
        <v>52</v>
      </c>
      <c r="C29" s="63" t="s">
        <v>40</v>
      </c>
      <c r="D29" s="63">
        <v>210</v>
      </c>
      <c r="E29" s="63"/>
      <c r="F29" s="63"/>
      <c r="G29" s="65"/>
      <c r="H29" s="63"/>
      <c r="I29" s="63"/>
      <c r="J29" s="63"/>
    </row>
    <row r="30" spans="1:10" ht="25.5" x14ac:dyDescent="0.25">
      <c r="A30" s="8"/>
      <c r="B30" s="64" t="s">
        <v>53</v>
      </c>
      <c r="C30" s="63" t="s">
        <v>40</v>
      </c>
      <c r="D30" s="63">
        <v>35</v>
      </c>
      <c r="E30" s="63"/>
      <c r="F30" s="63"/>
      <c r="G30" s="65"/>
      <c r="H30" s="63"/>
      <c r="I30" s="63"/>
      <c r="J30" s="63"/>
    </row>
    <row r="31" spans="1:10" ht="38.25" x14ac:dyDescent="0.25">
      <c r="A31" s="63">
        <v>15</v>
      </c>
      <c r="B31" s="64" t="s">
        <v>54</v>
      </c>
      <c r="C31" s="63" t="s">
        <v>55</v>
      </c>
      <c r="D31" s="63">
        <v>700</v>
      </c>
      <c r="E31" s="63"/>
      <c r="F31" s="63"/>
      <c r="G31" s="65"/>
      <c r="H31" s="63"/>
      <c r="I31" s="63"/>
      <c r="J31" s="63"/>
    </row>
    <row r="32" spans="1:10" ht="38.25" x14ac:dyDescent="0.25">
      <c r="A32" s="63">
        <v>16</v>
      </c>
      <c r="B32" s="64" t="s">
        <v>56</v>
      </c>
      <c r="C32" s="63" t="s">
        <v>55</v>
      </c>
      <c r="D32" s="63">
        <v>700</v>
      </c>
      <c r="E32" s="63"/>
      <c r="F32" s="63"/>
      <c r="G32" s="65"/>
      <c r="H32" s="63"/>
      <c r="I32" s="63"/>
      <c r="J32" s="63"/>
    </row>
    <row r="33" spans="1:10" ht="38.25" x14ac:dyDescent="0.25">
      <c r="A33" s="63">
        <v>17</v>
      </c>
      <c r="B33" s="64" t="s">
        <v>57</v>
      </c>
      <c r="C33" s="63" t="s">
        <v>40</v>
      </c>
      <c r="D33" s="63">
        <v>14</v>
      </c>
      <c r="E33" s="63"/>
      <c r="F33" s="63"/>
      <c r="G33" s="65"/>
      <c r="H33" s="63"/>
      <c r="I33" s="63"/>
      <c r="J33" s="63"/>
    </row>
    <row r="34" spans="1:10" ht="38.25" x14ac:dyDescent="0.25">
      <c r="A34" s="63">
        <v>18</v>
      </c>
      <c r="B34" s="64" t="s">
        <v>58</v>
      </c>
      <c r="C34" s="63" t="s">
        <v>45</v>
      </c>
      <c r="D34" s="63">
        <v>350</v>
      </c>
      <c r="E34" s="63"/>
      <c r="F34" s="63"/>
      <c r="G34" s="65"/>
      <c r="H34" s="63"/>
      <c r="I34" s="63"/>
      <c r="J34" s="63"/>
    </row>
    <row r="35" spans="1:10" ht="38.25" x14ac:dyDescent="0.25">
      <c r="A35" s="63">
        <v>19</v>
      </c>
      <c r="B35" s="64" t="s">
        <v>59</v>
      </c>
      <c r="C35" s="63" t="s">
        <v>45</v>
      </c>
      <c r="D35" s="63">
        <v>700</v>
      </c>
      <c r="E35" s="63"/>
      <c r="F35" s="63"/>
      <c r="G35" s="65"/>
      <c r="H35" s="63"/>
      <c r="I35" s="63"/>
      <c r="J35" s="63"/>
    </row>
    <row r="36" spans="1:10" ht="15" customHeight="1" x14ac:dyDescent="0.25">
      <c r="A36" s="63"/>
      <c r="B36" s="6" t="s">
        <v>60</v>
      </c>
      <c r="C36" s="6"/>
      <c r="D36" s="6"/>
      <c r="E36" s="6"/>
      <c r="F36" s="24"/>
      <c r="G36" s="69"/>
      <c r="H36" s="68"/>
      <c r="I36" s="68"/>
      <c r="J36" s="70"/>
    </row>
    <row r="37" spans="1:10" x14ac:dyDescent="0.25">
      <c r="A37" s="71"/>
      <c r="B37" s="39"/>
      <c r="C37" s="39"/>
      <c r="D37" s="39"/>
      <c r="E37" s="39"/>
      <c r="F37" s="39"/>
      <c r="G37" s="39"/>
      <c r="H37" s="39"/>
      <c r="I37" s="39"/>
      <c r="J37" s="39"/>
    </row>
    <row r="38" spans="1:10" x14ac:dyDescent="0.25">
      <c r="A38" s="71"/>
      <c r="B38" s="120" t="s">
        <v>21</v>
      </c>
      <c r="C38" s="120"/>
      <c r="D38" s="120"/>
      <c r="E38" s="120"/>
      <c r="F38" s="120"/>
      <c r="G38" s="120"/>
      <c r="H38" s="120"/>
      <c r="I38" s="120"/>
      <c r="J38" s="120"/>
    </row>
  </sheetData>
  <mergeCells count="12">
    <mergeCell ref="B38:J38"/>
    <mergeCell ref="I1:J1"/>
    <mergeCell ref="A26:A27"/>
    <mergeCell ref="B26:J26"/>
    <mergeCell ref="A28:A30"/>
    <mergeCell ref="B28:J28"/>
    <mergeCell ref="B36:E36"/>
    <mergeCell ref="B3:J3"/>
    <mergeCell ref="A10:A13"/>
    <mergeCell ref="B10:J10"/>
    <mergeCell ref="A14:A17"/>
    <mergeCell ref="B14:J1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A6" sqref="A6:K6"/>
    </sheetView>
  </sheetViews>
  <sheetFormatPr defaultRowHeight="15" x14ac:dyDescent="0.25"/>
  <cols>
    <col min="1" max="1" width="5.42578125" customWidth="1"/>
    <col min="2" max="2" width="18.85546875" customWidth="1"/>
    <col min="3" max="5" width="8.7109375" customWidth="1"/>
    <col min="6" max="6" width="11.140625" customWidth="1"/>
    <col min="7" max="9" width="8.7109375" customWidth="1"/>
    <col min="10" max="10" width="13.28515625" customWidth="1"/>
    <col min="11" max="1025" width="8.7109375" customWidth="1"/>
  </cols>
  <sheetData>
    <row r="1" spans="1:12" x14ac:dyDescent="0.25">
      <c r="A1" s="55"/>
      <c r="B1" s="55"/>
      <c r="C1" s="55"/>
      <c r="D1" s="55"/>
      <c r="E1" s="55"/>
      <c r="F1" s="55"/>
      <c r="G1" s="55"/>
      <c r="H1" s="55"/>
      <c r="I1" s="55"/>
      <c r="J1" s="5" t="s">
        <v>0</v>
      </c>
      <c r="K1" s="5"/>
      <c r="L1" s="55"/>
    </row>
    <row r="2" spans="1:1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55"/>
    </row>
    <row r="3" spans="1:12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" customHeight="1" x14ac:dyDescent="0.25">
      <c r="A4" s="15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73"/>
      <c r="B5" s="16" t="s">
        <v>61</v>
      </c>
      <c r="C5" s="73"/>
      <c r="D5" s="73"/>
      <c r="E5" s="73"/>
      <c r="F5" s="73"/>
      <c r="G5" s="73"/>
      <c r="H5" s="73"/>
      <c r="I5" s="73"/>
      <c r="J5" s="73"/>
      <c r="K5" s="73"/>
      <c r="L5" s="39"/>
    </row>
    <row r="6" spans="1:12" ht="51" x14ac:dyDescent="0.25">
      <c r="A6" s="125" t="s">
        <v>3</v>
      </c>
      <c r="B6" s="125" t="s">
        <v>62</v>
      </c>
      <c r="C6" s="126" t="s">
        <v>5</v>
      </c>
      <c r="D6" s="74" t="s">
        <v>63</v>
      </c>
      <c r="E6" s="126" t="s">
        <v>64</v>
      </c>
      <c r="F6" s="126" t="s">
        <v>65</v>
      </c>
      <c r="G6" s="126" t="s">
        <v>9</v>
      </c>
      <c r="H6" s="126" t="s">
        <v>66</v>
      </c>
      <c r="I6" s="126" t="s">
        <v>67</v>
      </c>
      <c r="J6" s="126" t="s">
        <v>68</v>
      </c>
      <c r="K6" s="126" t="s">
        <v>69</v>
      </c>
      <c r="L6" s="39"/>
    </row>
    <row r="7" spans="1:12" ht="10.5" customHeight="1" x14ac:dyDescent="0.25">
      <c r="A7" s="127">
        <v>1</v>
      </c>
      <c r="B7" s="128">
        <v>2</v>
      </c>
      <c r="C7" s="28">
        <v>3</v>
      </c>
      <c r="D7" s="129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39"/>
    </row>
    <row r="8" spans="1:12" ht="54.75" customHeight="1" x14ac:dyDescent="0.25">
      <c r="A8" s="135">
        <v>1</v>
      </c>
      <c r="B8" s="128" t="s">
        <v>70</v>
      </c>
      <c r="C8" s="28" t="s">
        <v>99</v>
      </c>
      <c r="D8" s="130">
        <v>16</v>
      </c>
      <c r="E8" s="131"/>
      <c r="F8" s="132"/>
      <c r="G8" s="133"/>
      <c r="H8" s="131"/>
      <c r="I8" s="132"/>
      <c r="J8" s="132"/>
      <c r="K8" s="28"/>
      <c r="L8" s="39"/>
    </row>
    <row r="9" spans="1:12" ht="52.5" customHeight="1" x14ac:dyDescent="0.25">
      <c r="A9" s="136">
        <v>2</v>
      </c>
      <c r="B9" s="128" t="s">
        <v>71</v>
      </c>
      <c r="C9" s="28" t="s">
        <v>99</v>
      </c>
      <c r="D9" s="31">
        <v>1</v>
      </c>
      <c r="E9" s="134"/>
      <c r="F9" s="132"/>
      <c r="G9" s="133"/>
      <c r="H9" s="131"/>
      <c r="I9" s="132"/>
      <c r="J9" s="132"/>
      <c r="K9" s="31"/>
      <c r="L9" s="39"/>
    </row>
    <row r="10" spans="1:12" x14ac:dyDescent="0.25">
      <c r="A10" s="29"/>
      <c r="B10" s="11" t="s">
        <v>20</v>
      </c>
      <c r="C10" s="11"/>
      <c r="D10" s="11"/>
      <c r="E10" s="11"/>
      <c r="F10" s="29"/>
      <c r="G10" s="10"/>
      <c r="H10" s="10"/>
      <c r="I10" s="29"/>
      <c r="J10" s="34"/>
      <c r="K10" s="34"/>
    </row>
    <row r="12" spans="1:12" x14ac:dyDescent="0.25">
      <c r="B12" s="120" t="s">
        <v>21</v>
      </c>
      <c r="C12" s="120"/>
      <c r="D12" s="120"/>
      <c r="E12" s="120"/>
      <c r="F12" s="120"/>
      <c r="G12" s="120"/>
      <c r="H12" s="120"/>
      <c r="I12" s="120"/>
      <c r="J12" s="137"/>
    </row>
  </sheetData>
  <mergeCells count="6">
    <mergeCell ref="J1:K1"/>
    <mergeCell ref="A2:K2"/>
    <mergeCell ref="A3:L3"/>
    <mergeCell ref="B10:E10"/>
    <mergeCell ref="G10:H10"/>
    <mergeCell ref="B12:I12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Q7" sqref="Q7"/>
    </sheetView>
  </sheetViews>
  <sheetFormatPr defaultRowHeight="15" x14ac:dyDescent="0.25"/>
  <cols>
    <col min="1" max="1" width="6" customWidth="1"/>
    <col min="2" max="2" width="34" customWidth="1"/>
    <col min="3" max="3" width="8.7109375" customWidth="1"/>
    <col min="4" max="4" width="5.28515625" customWidth="1"/>
    <col min="5" max="5" width="6.42578125" customWidth="1"/>
    <col min="6" max="6" width="8.7109375" customWidth="1"/>
    <col min="7" max="7" width="11.140625" customWidth="1"/>
    <col min="8" max="9" width="8.7109375" customWidth="1"/>
    <col min="10" max="10" width="10.28515625" customWidth="1"/>
    <col min="11" max="11" width="11.5703125" customWidth="1"/>
    <col min="12" max="12" width="8.5703125" customWidth="1"/>
    <col min="13" max="1025" width="8.7109375" customWidth="1"/>
  </cols>
  <sheetData>
    <row r="1" spans="1:14" x14ac:dyDescent="0.25">
      <c r="A1" s="39"/>
      <c r="B1" s="72"/>
      <c r="C1" s="72"/>
      <c r="D1" s="72"/>
      <c r="E1" s="72"/>
      <c r="F1" s="72"/>
      <c r="G1" s="72"/>
      <c r="H1" s="72"/>
      <c r="I1" s="72"/>
      <c r="J1" s="72"/>
      <c r="K1" s="5" t="s">
        <v>0</v>
      </c>
      <c r="L1" s="5"/>
      <c r="M1" s="72"/>
    </row>
    <row r="2" spans="1:14" x14ac:dyDescent="0.25">
      <c r="A2" s="3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5" customHeight="1" x14ac:dyDescent="0.25">
      <c r="A3" s="39"/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x14ac:dyDescent="0.25">
      <c r="A4" s="39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39"/>
    </row>
    <row r="5" spans="1:14" x14ac:dyDescent="0.25">
      <c r="A5" s="75"/>
      <c r="B5" s="3" t="s">
        <v>72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76"/>
    </row>
    <row r="6" spans="1:14" ht="84" x14ac:dyDescent="0.25">
      <c r="A6" s="77" t="s">
        <v>3</v>
      </c>
      <c r="B6" s="77" t="s">
        <v>73</v>
      </c>
      <c r="C6" s="77" t="s">
        <v>74</v>
      </c>
      <c r="D6" s="77" t="s">
        <v>75</v>
      </c>
      <c r="E6" s="74" t="s">
        <v>63</v>
      </c>
      <c r="F6" s="77" t="s">
        <v>76</v>
      </c>
      <c r="G6" s="77" t="s">
        <v>77</v>
      </c>
      <c r="H6" s="77" t="s">
        <v>78</v>
      </c>
      <c r="I6" s="77" t="s">
        <v>79</v>
      </c>
      <c r="J6" s="78" t="s">
        <v>80</v>
      </c>
      <c r="K6" s="77" t="s">
        <v>81</v>
      </c>
      <c r="L6" s="77" t="s">
        <v>82</v>
      </c>
      <c r="M6" s="79" t="s">
        <v>83</v>
      </c>
      <c r="N6" s="80"/>
    </row>
    <row r="7" spans="1:14" ht="182.25" customHeight="1" x14ac:dyDescent="0.25">
      <c r="A7" s="81">
        <v>1</v>
      </c>
      <c r="B7" s="82" t="s">
        <v>84</v>
      </c>
      <c r="C7" s="81" t="s">
        <v>85</v>
      </c>
      <c r="D7" s="81" t="s">
        <v>86</v>
      </c>
      <c r="E7" s="81">
        <v>290</v>
      </c>
      <c r="F7" s="83"/>
      <c r="G7" s="84"/>
      <c r="H7" s="85"/>
      <c r="I7" s="84"/>
      <c r="J7" s="84"/>
      <c r="K7" s="86"/>
      <c r="L7" s="81"/>
      <c r="M7" s="87"/>
      <c r="N7" s="88"/>
    </row>
    <row r="8" spans="1:14" ht="171" customHeight="1" x14ac:dyDescent="0.25">
      <c r="A8" s="81">
        <v>2</v>
      </c>
      <c r="B8" s="82" t="s">
        <v>87</v>
      </c>
      <c r="C8" s="81" t="s">
        <v>88</v>
      </c>
      <c r="D8" s="81" t="s">
        <v>86</v>
      </c>
      <c r="E8" s="81">
        <v>1000</v>
      </c>
      <c r="F8" s="83"/>
      <c r="G8" s="84"/>
      <c r="H8" s="85"/>
      <c r="I8" s="84"/>
      <c r="J8" s="84"/>
      <c r="K8" s="86"/>
      <c r="L8" s="81"/>
      <c r="M8" s="89"/>
      <c r="N8" s="88"/>
    </row>
    <row r="9" spans="1:14" ht="18" customHeight="1" x14ac:dyDescent="0.3">
      <c r="A9" s="2" t="s">
        <v>89</v>
      </c>
      <c r="B9" s="2"/>
      <c r="C9" s="2"/>
      <c r="D9" s="2"/>
      <c r="E9" s="2"/>
      <c r="F9" s="2"/>
      <c r="G9" s="90">
        <f>SUM(G7:G8)</f>
        <v>0</v>
      </c>
      <c r="H9" s="91"/>
      <c r="I9" s="92"/>
      <c r="J9" s="93">
        <f>SUM(J7:J8)</f>
        <v>0</v>
      </c>
      <c r="K9" s="90">
        <f>SUM(K7:K8)</f>
        <v>0</v>
      </c>
      <c r="L9" s="91"/>
      <c r="M9" s="94"/>
      <c r="N9" s="95"/>
    </row>
    <row r="10" spans="1:14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2" spans="1:14" x14ac:dyDescent="0.25">
      <c r="B12" s="138" t="s">
        <v>21</v>
      </c>
      <c r="C12" s="138"/>
      <c r="D12" s="138"/>
      <c r="E12" s="138"/>
      <c r="F12" s="138"/>
      <c r="G12" s="138"/>
      <c r="H12" s="138"/>
      <c r="I12" s="138"/>
      <c r="J12" s="138"/>
    </row>
  </sheetData>
  <mergeCells count="5">
    <mergeCell ref="K1:L1"/>
    <mergeCell ref="B2:M2"/>
    <mergeCell ref="B3:M3"/>
    <mergeCell ref="B5:M5"/>
    <mergeCell ref="A9:F9"/>
  </mergeCells>
  <pageMargins left="0.7" right="0.7" top="0.75" bottom="0.75" header="0.51180555555555496" footer="0.51180555555555496"/>
  <pageSetup paperSize="9" scale="87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4" zoomScaleNormal="100" workbookViewId="0">
      <selection activeCell="B20" sqref="B20"/>
    </sheetView>
  </sheetViews>
  <sheetFormatPr defaultRowHeight="15" x14ac:dyDescent="0.25"/>
  <cols>
    <col min="1" max="1" width="4" customWidth="1"/>
    <col min="2" max="2" width="34.140625" customWidth="1"/>
    <col min="3" max="3" width="8.7109375" customWidth="1"/>
    <col min="4" max="4" width="5.42578125" customWidth="1"/>
    <col min="5" max="5" width="9.42578125" customWidth="1"/>
    <col min="6" max="6" width="10.7109375" customWidth="1"/>
    <col min="7" max="7" width="11" customWidth="1"/>
    <col min="8" max="8" width="7.28515625" customWidth="1"/>
    <col min="9" max="9" width="11.28515625" customWidth="1"/>
    <col min="10" max="10" width="12.140625" customWidth="1"/>
    <col min="11" max="11" width="16" customWidth="1"/>
    <col min="12" max="1025" width="8.7109375" customWidth="1"/>
  </cols>
  <sheetData>
    <row r="1" spans="1:12" x14ac:dyDescent="0.25">
      <c r="A1" s="39"/>
      <c r="B1" s="96"/>
      <c r="C1" s="39"/>
      <c r="D1" s="39"/>
      <c r="E1" s="39"/>
      <c r="F1" s="39"/>
      <c r="G1" s="39"/>
      <c r="H1" s="97"/>
      <c r="I1" s="13" t="s">
        <v>0</v>
      </c>
      <c r="J1" s="13"/>
      <c r="K1" s="13"/>
      <c r="L1" s="39"/>
    </row>
    <row r="2" spans="1:12" ht="15.75" x14ac:dyDescent="0.25">
      <c r="A2" s="39"/>
      <c r="B2" s="12" t="s">
        <v>1</v>
      </c>
      <c r="C2" s="12"/>
      <c r="D2" s="12"/>
      <c r="E2" s="12"/>
      <c r="F2" s="12"/>
      <c r="G2" s="12"/>
      <c r="H2" s="12"/>
      <c r="I2" s="12"/>
      <c r="J2" s="12"/>
      <c r="K2" s="39"/>
      <c r="L2" s="39"/>
    </row>
    <row r="3" spans="1:12" x14ac:dyDescent="0.25">
      <c r="A3" s="39"/>
      <c r="B3" s="96"/>
      <c r="C3" s="39"/>
      <c r="D3" s="39"/>
      <c r="E3" s="39"/>
      <c r="F3" s="39"/>
      <c r="G3" s="39"/>
      <c r="H3" s="97"/>
      <c r="I3" s="39"/>
      <c r="J3" s="39"/>
      <c r="K3" s="39"/>
      <c r="L3" s="39"/>
    </row>
    <row r="4" spans="1:12" x14ac:dyDescent="0.25">
      <c r="A4" s="39"/>
      <c r="B4" s="16" t="s">
        <v>90</v>
      </c>
      <c r="C4" s="39"/>
      <c r="D4" s="39"/>
      <c r="E4" s="39"/>
      <c r="F4" s="39"/>
      <c r="G4" s="39"/>
      <c r="H4" s="97"/>
      <c r="I4" s="39"/>
      <c r="J4" s="39"/>
      <c r="K4" s="14"/>
      <c r="L4" s="39"/>
    </row>
    <row r="5" spans="1:12" ht="65.25" customHeight="1" x14ac:dyDescent="0.25">
      <c r="A5" s="74" t="s">
        <v>3</v>
      </c>
      <c r="B5" s="74" t="s">
        <v>4</v>
      </c>
      <c r="C5" s="74" t="s">
        <v>5</v>
      </c>
      <c r="D5" s="74" t="s">
        <v>63</v>
      </c>
      <c r="E5" s="74" t="s">
        <v>91</v>
      </c>
      <c r="F5" s="74" t="s">
        <v>92</v>
      </c>
      <c r="G5" s="74" t="s">
        <v>93</v>
      </c>
      <c r="H5" s="74" t="s">
        <v>9</v>
      </c>
      <c r="I5" s="74" t="s">
        <v>94</v>
      </c>
      <c r="J5" s="74" t="s">
        <v>95</v>
      </c>
      <c r="K5" s="98" t="s">
        <v>96</v>
      </c>
      <c r="L5" s="39"/>
    </row>
    <row r="6" spans="1:12" ht="89.25" x14ac:dyDescent="0.25">
      <c r="A6" s="99">
        <v>1</v>
      </c>
      <c r="B6" s="100" t="s">
        <v>97</v>
      </c>
      <c r="C6" s="101" t="s">
        <v>98</v>
      </c>
      <c r="D6" s="102">
        <v>400</v>
      </c>
      <c r="E6" s="24">
        <v>0</v>
      </c>
      <c r="F6" s="103">
        <f>E6*1.08</f>
        <v>0</v>
      </c>
      <c r="G6" s="104">
        <f>D6*E6</f>
        <v>0</v>
      </c>
      <c r="H6" s="105"/>
      <c r="I6" s="106">
        <f>G6*1.08</f>
        <v>0</v>
      </c>
      <c r="J6" s="107"/>
      <c r="K6" s="108"/>
      <c r="L6" s="39"/>
    </row>
    <row r="7" spans="1:12" ht="15" customHeight="1" x14ac:dyDescent="0.25">
      <c r="A7" s="1" t="s">
        <v>20</v>
      </c>
      <c r="B7" s="1"/>
      <c r="C7" s="1"/>
      <c r="D7" s="1"/>
      <c r="E7" s="1"/>
      <c r="F7" s="1"/>
      <c r="G7" s="109">
        <f>SUM(G6:G6)</f>
        <v>0</v>
      </c>
      <c r="H7" s="110"/>
      <c r="I7" s="111"/>
      <c r="J7" s="118"/>
      <c r="K7" s="118"/>
      <c r="L7" s="39"/>
    </row>
    <row r="8" spans="1:12" x14ac:dyDescent="0.25">
      <c r="A8" s="112"/>
      <c r="B8" s="113"/>
      <c r="C8" s="113"/>
      <c r="D8" s="113"/>
      <c r="E8" s="113"/>
      <c r="F8" s="114"/>
      <c r="G8" s="115"/>
      <c r="H8" s="115"/>
      <c r="I8" s="116"/>
      <c r="J8" s="115"/>
      <c r="K8" s="117"/>
      <c r="L8" s="39"/>
    </row>
    <row r="11" spans="1:12" x14ac:dyDescent="0.25">
      <c r="B11" s="9" t="s">
        <v>21</v>
      </c>
      <c r="C11" s="9"/>
      <c r="D11" s="9"/>
      <c r="E11" s="9"/>
      <c r="F11" s="9"/>
      <c r="G11" s="35"/>
      <c r="H11" s="35"/>
      <c r="I11" s="35"/>
      <c r="J11" s="36"/>
    </row>
  </sheetData>
  <mergeCells count="5">
    <mergeCell ref="I1:K1"/>
    <mergeCell ref="B2:J2"/>
    <mergeCell ref="A7:F7"/>
    <mergeCell ref="J7:K7"/>
    <mergeCell ref="B11:F1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1 </vt:lpstr>
      <vt:lpstr>zadanie 2 </vt:lpstr>
      <vt:lpstr>zadanie 3 na 2 lata </vt:lpstr>
      <vt:lpstr>zadanie 4 </vt:lpstr>
      <vt:lpstr>zadanie 5 </vt:lpstr>
      <vt:lpstr>zadanie 6 </vt:lpstr>
      <vt:lpstr>'zadanie 5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Julita</dc:creator>
  <cp:lastModifiedBy>Julita</cp:lastModifiedBy>
  <cp:revision>5</cp:revision>
  <cp:lastPrinted>2018-06-04T12:39:27Z</cp:lastPrinted>
  <dcterms:created xsi:type="dcterms:W3CDTF">2006-09-16T00:00:00Z</dcterms:created>
  <dcterms:modified xsi:type="dcterms:W3CDTF">2018-06-04T12:39:36Z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