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 activeTab="6"/>
  </bookViews>
  <sheets>
    <sheet name="zadanie 1" sheetId="9" r:id="rId1"/>
    <sheet name="zadanie2" sheetId="10" r:id="rId2"/>
    <sheet name="zadanie 3" sheetId="13" r:id="rId3"/>
    <sheet name="zadanie 4" sheetId="15" r:id="rId4"/>
    <sheet name="zadanie 5" sheetId="17" r:id="rId5"/>
    <sheet name="zadanie 6" sheetId="18" r:id="rId6"/>
    <sheet name="zadanie 7" sheetId="19" r:id="rId7"/>
  </sheets>
  <definedNames>
    <definedName name="_xlnm.Print_Area" localSheetId="0">'zadanie 1'!$A$1:$K$15</definedName>
    <definedName name="_xlnm.Print_Area" localSheetId="2">'zadanie 3'!$A$1:$K$12</definedName>
    <definedName name="_xlnm.Print_Area" localSheetId="3">'zadanie 4'!$A$1:$K$15</definedName>
    <definedName name="_xlnm.Print_Area" localSheetId="4">'zadanie 5'!$A$1:$K$21</definedName>
    <definedName name="_xlnm.Print_Area" localSheetId="5">'zadanie 6'!$A$1:$K$11</definedName>
    <definedName name="_xlnm.Print_Area" localSheetId="1">zadanie2!$A$1:$K$11</definedName>
  </definedNames>
  <calcPr calcId="145621"/>
</workbook>
</file>

<file path=xl/calcChain.xml><?xml version="1.0" encoding="utf-8"?>
<calcChain xmlns="http://schemas.openxmlformats.org/spreadsheetml/2006/main">
  <c r="I9" i="18" l="1"/>
  <c r="F9" i="18"/>
  <c r="I19" i="17"/>
  <c r="F19" i="17"/>
  <c r="I13" i="15"/>
  <c r="F13" i="15"/>
  <c r="I10" i="13"/>
  <c r="F10" i="13"/>
  <c r="I9" i="10"/>
  <c r="F9" i="10"/>
  <c r="I13" i="9"/>
  <c r="F13" i="9"/>
</calcChain>
</file>

<file path=xl/sharedStrings.xml><?xml version="1.0" encoding="utf-8"?>
<sst xmlns="http://schemas.openxmlformats.org/spreadsheetml/2006/main" count="175" uniqueCount="62">
  <si>
    <t>Lp.</t>
  </si>
  <si>
    <t>VAT %</t>
  </si>
  <si>
    <t>RAZEM</t>
  </si>
  <si>
    <t>Jedn. miary</t>
  </si>
  <si>
    <t>opak.</t>
  </si>
  <si>
    <t>Standardowe ostrza chirurgiczne wykonane ze stali węglowej. Ostrze nr 20 jest dłuższą wersją ostrza nr 10, posiadającą zaokrągloną krawędź tnącą i płaską, nienaostrzoną krawędź tylną. Pasującą do rękojeści nr 4.Sterylne, jednorazowe, pakowane pojedynczo  po 100 szt. w opakowaniu. Nadruk nr serii i daty ważności na każdej pojedynczej sztuce i opakowaniu zbiorczym. Okres przydatności od 3 do 5 lat. Opakowanie zbiorcze ostrzy foliowane. Oznaczenia kolorystyczne pomagające odróżnić wielkość i rodzaj ostrzy, znajdujące się na opakowaniu zbiorczym.</t>
  </si>
  <si>
    <t>Standardowe ostrza chirurgiczne wykonane ze stali węglowej. Ostrze nr 15 posiada krótką, zaokrągloną krawędź tnącą,  pasujące do rękojeści 3.Każde ostrze sterylne, jednorazowe, pakowane pojedynczo  po 100 szt. w opakowaniu. Nadruk nr serii i daty ważności na każdej pojedynczej sztuce i opakowaniu zbiorczym. Okres przydatności od 3 do 5 lat.  Opakowanie zbiorcze ostrzy foliowane. Oznaczenia kolorystyczne pomagające odróżnić wielkość i rodzaj ostrzy, znajdujące się na opakowaniu zbiorczym.</t>
  </si>
  <si>
    <t>Standardowe ostrza chirurgiczne wykonane ze stali węglowej. Ostrze nr 22 jest większą wersją ostrza nr 10, posiadającą zaokrągloną krawędź tnącą oraz płaską, nienaostrzoną krawędź górną.  Większe niż ostrza nr 20 i 21, ostrze nr 22 pasujące do rękojeści 4.  Sterylne, jednorazowe, pakowane pojedynczo  po 100 szt. w opakowaniu. Nadruk nr serii i daty ważności na każdej pojedynczej sztuce i opakowaniu zbiorczym. Okres przydatności od 3 do 5 lat. Opakowanie zbiorcze ostrzy foliowane. Oznaczenia kolorystyczne pomagające odróżnić wielkość i rodzaj ostrzy, znajdujący się na opakowaniu zbiorczym.</t>
  </si>
  <si>
    <t>Opis przedmiotu zamówienia</t>
  </si>
  <si>
    <t>szt.</t>
  </si>
  <si>
    <t>Cena jedn.  brutto</t>
  </si>
  <si>
    <t xml:space="preserve">Wartość brutto </t>
  </si>
  <si>
    <t xml:space="preserve">szt. </t>
  </si>
  <si>
    <t>1.1</t>
  </si>
  <si>
    <t>1.2</t>
  </si>
  <si>
    <t>1.3</t>
  </si>
  <si>
    <t>1.4</t>
  </si>
  <si>
    <t>2.1</t>
  </si>
  <si>
    <t>2.2</t>
  </si>
  <si>
    <t>Ilość sztuk</t>
  </si>
  <si>
    <t xml:space="preserve">Cena jedn.  netto </t>
  </si>
  <si>
    <t>Nazwa handlowa
na fakturze/
Producent</t>
  </si>
  <si>
    <t>Nr katalogowy</t>
  </si>
  <si>
    <t>Uwaga! Do oferty należy załączyć formularz w edytowalnej formie elektronicznej.</t>
  </si>
  <si>
    <t>Ilość opakowań</t>
  </si>
  <si>
    <t>SZCZEGÓŁOWY OPIS PRZEDMIOTU ZAMÓWIENIA</t>
  </si>
  <si>
    <t>Załącznik nr 2 do SIWZ</t>
  </si>
  <si>
    <t>Wartość netto 
(4x5)</t>
  </si>
  <si>
    <t xml:space="preserve">                                                  </t>
  </si>
  <si>
    <t>Igły jednorazowe, sterylne  do wstrzykiwaczy insulinowych typu PEN - 30G 0,3 mm x 8 mm. Opakowanie a 100 sztuk.</t>
  </si>
  <si>
    <t xml:space="preserve"> </t>
  </si>
  <si>
    <t>Igła do znieczulenia podpajęczynówkowego typu Atraucan: uchwyt przezroczysty
w rozmiarze 26/88 mm i prowadnicą</t>
  </si>
  <si>
    <t>Igła do znieczulenia podpajęczynówkowego typu Pencil Point: uchwyt owalny bezbarwny, przezroczysty, posiada wskaźnik położenia ostrza igły oraz pryzmat służący do identyfikacji płynu mózgowo-rdzeniowego
w rozmiarze 27 G/90 mm i prowadnicą 22 G</t>
  </si>
  <si>
    <t xml:space="preserve">Igła tępa do bezpiecznego pobierania leków z fiolek i ze szklanych ampułek 18G, 1,2 x 40 mm, z filtrem 5µ, dla efektywnej filtracji drobin szkła, metalu, gumy czy innych zanieczyszczeń.                                                                     </t>
  </si>
  <si>
    <t>Dren do pmopy infuzyjnej, do leków światłoczułych (bursztynowy) długość 150 cm.</t>
  </si>
  <si>
    <t>Dren do pomp infuzyjnych, niebarwiony, długość 150 cm.</t>
  </si>
  <si>
    <t>Kanka doodbytnicza.CH30, długość 300 mm</t>
  </si>
  <si>
    <t>14G</t>
  </si>
  <si>
    <t>1.5</t>
  </si>
  <si>
    <t xml:space="preserve">17G  </t>
  </si>
  <si>
    <t xml:space="preserve">18G    </t>
  </si>
  <si>
    <t>20G</t>
  </si>
  <si>
    <t>22G</t>
  </si>
  <si>
    <t>20G dł. 32 mm</t>
  </si>
  <si>
    <t>22G dł. 25 mm</t>
  </si>
  <si>
    <t>18G dł. 32 mm</t>
  </si>
  <si>
    <t>Kaniula dożylna przeznaczona do małych, delikatnych żył u  u pacjentów neonatologicznych, pediatrycznych i osób starszych. Posiadająca wyjmowany uchwyt, w którym schowane są skrzydełka kaniuli, ułatwiające kaniulację naczynia. Bez dodatkowego portu górnego. Kaniula widoczna w promieniach RTG. Wykonana z poliuretanu. Dodatkowy otwór przy ostrzu igły umożliwiający natychmiastowe wzrokowe potwierdzenie wejścia do naczynia  podczas kaniulacji. Sterylna, jednorazowego użytku, pakowana pojedyńczo, wyraźne oznaczenie rozmiaru kaniuli i daty ważności na opakowaniu, rozmiar 24G</t>
  </si>
  <si>
    <t xml:space="preserve">Zadanie nr 6 - Ostrza do biopsji </t>
  </si>
  <si>
    <t>Sterylne ostrza ze stali nierdzewnej w plastikowym opakowaniu przeznaczone do pobierania biopsji skórnych, 2, 3 i 4 mm</t>
  </si>
  <si>
    <t>Kaniula do kaniulacji żył obwodowych, z samodomykającym się korkiem portu bocznego, z zastawką antyzwrotną, kaniula widoczna w promieniach RTG, minimum 5 wtopionych pasków radiocieniujących, kaniula wykonana z materiału biokompatybilnego - poliuretan. Opakowanie sztywne, zabezpieczające przed utratą jałowości, nazwa własna kaniuli bezpośrednio na produkcie, sterylizowane EO, sterylne, jednorazowego użytku.</t>
  </si>
  <si>
    <t xml:space="preserve">Bezpieczna kaniula dożylna wykonana z biokompatybilnego poliuretanu. Posiadająca dodatkowy, samodomykający się port do wstrzyknięć, minimum 5 pasków kontrastujących w promieniach RTG. Możliwość identyfikacji radiologicznej położenia końca kaniuli. Posiadająca zastawkę bezzwrotną zapobiegającą wypływowi krwi. Posiadająca zabezpieczenie igły w postaci plastikowej osłonki o gładkich krawędziach z systemem kapilar zapobiegających zakłuciu się oraz zachlapaniu krwią.  Pozbawiona jakichkolwiek ostrych elementów wchodzących w skład mechanizmu zabezpieczającego kaniulę, a jej konstrukcja ma chronić personel medyczny przed przypadkowym  zakłuciem/zadraśnięciem/zachlapaniem krwią, uniemożliwiając jednocześnie powtórne użycie cewnika. Posiadająca dodatkowy otwór przy ostrzu igły umożliwiający natychmiastowe wzrokowe potwierdzenie wejścia do naczynia podczas kaniulacji </t>
  </si>
  <si>
    <t xml:space="preserve">Igła tępa do bezpiecznego pobierania leków z fiolek wielodawkowych, 18G 1,2 x 40 mm, z ostrzem ściętym, bez filtra, nasadka igły w innym kolorze umożliwiającym różnicowanie z igłą w poz. 1.                                                             </t>
  </si>
  <si>
    <r>
      <t xml:space="preserve">Cewnik do żył centralnych antybakteryjny - </t>
    </r>
    <r>
      <rPr>
        <b/>
        <sz val="10"/>
        <rFont val="Times New Roman"/>
        <family val="1"/>
        <charset val="238"/>
      </rPr>
      <t>jedno-światłowy</t>
    </r>
    <r>
      <rPr>
        <sz val="10"/>
        <rFont val="Times New Roman"/>
        <family val="1"/>
        <charset val="238"/>
      </rPr>
      <t>, wykonany z poliuretanu, wprowadzany do światła naczynia metodą  Seldingera. Zestaw powinnein zawierać: cewnik, rozszerzadło naczyniowe, drut wprowadzający zakończony kształtem litery "J", igła z portem bocznym umożliwiającym wprowadzenie prowadnicy bez rozłączania strzykawki, dodatkowy system mocowania, zatyczka bezigłowa, system umożliwiający położenie cewnika w EKG. Zestaw o grubości cewnika: 14, 16G, długości 200 mm.</t>
    </r>
  </si>
  <si>
    <r>
      <t xml:space="preserve"> </t>
    </r>
    <r>
      <rPr>
        <b/>
        <sz val="11"/>
        <color theme="1"/>
        <rFont val="Cambria"/>
        <family val="1"/>
        <charset val="238"/>
        <scheme val="major"/>
      </rPr>
      <t xml:space="preserve">Zadanie nr 1 - Ostrza chirurgiczne  </t>
    </r>
  </si>
  <si>
    <t>Zadanie 2 - Igły do wstrzykiwaczy insulinowych</t>
  </si>
  <si>
    <t xml:space="preserve">Zadanie nr 4 - Igły i dreny </t>
  </si>
  <si>
    <t xml:space="preserve">Zadanie nr 5 –  Kaniule do żył obwodowych </t>
  </si>
  <si>
    <t>Standardowe ostrza chirurgiczne wykonane ze stali węglowej, pakowane w pudełkach po 100 sztuk. Każde ostrze sterylne, jednorazowe, pakowane  pojedyńczo. Ostrze nr 10, posiadające zaokrągloną krawędź tnącą, pasujące do rękojeści 3.  Nadruk nr serii i daty ważności na każdej pojedyńczej sztuce i opakowaniu zbiorczym. Okres przydatności mimumum 3 lata. Opakowanie zbiorcze ostrzy foliowane. Oznaczenia kolorystyczne pomagające odróżnić wielkość i rodzaj ostrzy znajdujące się na opakowaniu zbiorczym.</t>
  </si>
  <si>
    <t>Standardowe ostrza chirurgiczne wykonane ze stali węglowej. Ostrze nr 11 o trójkątnym kształcie naostrzone jest wzdłuż jego najdłuższej krawędzi i dodatkowo wyposażone w mocną, szpiczastą końcówkę. Każde ostrze sterylne, jednorazowe, pakowane pojedyńczo  po 100 sztuk w opakowaniu. Ostrze nr 11 pasujące do rękojeści 3. Nadruk nr serii i daty ważności na każdej pojedyńczej sztuce i opakowaniu zbiorczym. Okres przydatności od 3 do 5 lat.  Opakowanie zbiorcze ostrzy foliowane. Oznaczenia kolorystyczne pomagające odróżnić wielkość i rodzaj ostrzy znajdujące się na opakowaniu zbiorczym.</t>
  </si>
  <si>
    <r>
      <t>Cewnik do żył centralnych antybakteryjny -</t>
    </r>
    <r>
      <rPr>
        <b/>
        <sz val="10"/>
        <rFont val="Times New Roman"/>
        <family val="1"/>
        <charset val="238"/>
      </rPr>
      <t xml:space="preserve"> dwu-światłowy</t>
    </r>
    <r>
      <rPr>
        <sz val="10"/>
        <rFont val="Times New Roman"/>
        <family val="1"/>
        <charset val="238"/>
      </rPr>
      <t>, wykonany z poliuretanu, wprowadzany do naczynia metodą Seldingera. Zestaw powinien zawierać: cewnik, rozszerzadło naczyniowe, drut wprowadzający zakończony kształtem litery "J",  igła z portem bocznym umożliwiającym wprowadzenie prowadnicy bez rozłączania strzykawki, dodatkowy system mocowania, zatyczka bezigłowa, system umożliwiający położenie cewnika w EKG. Zestawy o grubości cewnika:  7 Fr (16 + 16 G), od długości  150 mm, 200 mm.</t>
    </r>
  </si>
  <si>
    <t>Zadanie nr 3 - Jałowy sprzęt medyczny jednorazowego użytku I</t>
  </si>
  <si>
    <t>Zadanie nr 7 - Jałowy sprzęt medyczny jednorazowego użytku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</si>
</sst>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zł&quot;;[Red]\-#,##0.00\ &quot;zł&quot;"/>
    <numFmt numFmtId="43" formatCode="_-* #,##0.00\ _z_ł_-;\-* #,##0.00\ _z_ł_-;_-* &quot;-&quot;??\ _z_ł_-;_-@_-"/>
    <numFmt numFmtId="164" formatCode="#,##0.00\ &quot;zł&quot;"/>
    <numFmt numFmtId="165" formatCode="&quot; &quot;#,##0.00&quot;      &quot;;&quot;-&quot;#,##0.00&quot;      &quot;;&quot; -&quot;#&quot;      &quot;;@&quot; &quot;"/>
    <numFmt numFmtId="166" formatCode="#,##0.00\ [$zł-415];[Red]\-#,##0.00\ [$zł-415]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0"/>
      <color theme="1"/>
      <name val="Arial CE"/>
      <charset val="238"/>
    </font>
    <font>
      <sz val="10"/>
      <color indexed="8"/>
      <name val="Czcionka tekstu podstawowego"/>
      <charset val="238"/>
    </font>
    <font>
      <b/>
      <i/>
      <u/>
      <sz val="11"/>
      <color rgb="FF000000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Tahoma"/>
      <family val="2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 applyNumberFormat="0" applyFont="0" applyBorder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165" fontId="5" fillId="0" borderId="0"/>
    <xf numFmtId="0" fontId="6" fillId="0" borderId="0"/>
    <xf numFmtId="166" fontId="7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</cellStyleXfs>
  <cellXfs count="93">
    <xf numFmtId="0" fontId="0" fillId="0" borderId="0" xfId="0"/>
    <xf numFmtId="0" fontId="0" fillId="0" borderId="0" xfId="0"/>
    <xf numFmtId="0" fontId="8" fillId="0" borderId="0" xfId="0" applyFont="1" applyBorder="1"/>
    <xf numFmtId="0" fontId="11" fillId="0" borderId="0" xfId="0" applyFont="1" applyAlignment="1">
      <alignment vertical="center"/>
    </xf>
    <xf numFmtId="0" fontId="12" fillId="2" borderId="0" xfId="0" applyFont="1" applyFill="1"/>
    <xf numFmtId="0" fontId="15" fillId="2" borderId="0" xfId="0" applyFont="1" applyFill="1"/>
    <xf numFmtId="0" fontId="13" fillId="2" borderId="5" xfId="5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 wrapText="1"/>
    </xf>
    <xf numFmtId="9" fontId="13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3" fillId="2" borderId="5" xfId="5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16" fillId="2" borderId="5" xfId="5" applyFont="1" applyFill="1" applyBorder="1" applyAlignment="1">
      <alignment horizontal="left" vertical="center" wrapText="1"/>
    </xf>
    <xf numFmtId="0" fontId="21" fillId="0" borderId="0" xfId="0" applyFont="1"/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/>
    </xf>
    <xf numFmtId="9" fontId="21" fillId="0" borderId="1" xfId="0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21" fillId="0" borderId="1" xfId="0" applyFont="1" applyBorder="1" applyAlignment="1">
      <alignment horizontal="right" vertical="center" wrapText="1"/>
    </xf>
    <xf numFmtId="8" fontId="21" fillId="0" borderId="1" xfId="0" applyNumberFormat="1" applyFont="1" applyBorder="1" applyAlignment="1">
      <alignment horizontal="right" vertical="center" wrapText="1"/>
    </xf>
    <xf numFmtId="9" fontId="21" fillId="0" borderId="1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6" fillId="4" borderId="1" xfId="2" applyFont="1" applyFill="1" applyBorder="1" applyAlignment="1">
      <alignment horizontal="left" vertical="center" wrapText="1"/>
    </xf>
    <xf numFmtId="0" fontId="26" fillId="4" borderId="1" xfId="2" applyFont="1" applyFill="1" applyBorder="1" applyAlignment="1">
      <alignment horizontal="center" vertical="center" wrapText="1"/>
    </xf>
    <xf numFmtId="0" fontId="25" fillId="4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/>
    <xf numFmtId="0" fontId="26" fillId="4" borderId="1" xfId="1" applyFont="1" applyFill="1" applyBorder="1" applyAlignment="1">
      <alignment horizontal="center" vertical="center" wrapText="1"/>
    </xf>
    <xf numFmtId="3" fontId="26" fillId="4" borderId="1" xfId="2" applyNumberFormat="1" applyFont="1" applyFill="1" applyBorder="1" applyAlignment="1">
      <alignment horizontal="right" vertical="center"/>
    </xf>
    <xf numFmtId="164" fontId="26" fillId="4" borderId="1" xfId="11" applyNumberFormat="1" applyFont="1" applyFill="1" applyBorder="1" applyAlignment="1">
      <alignment horizontal="right" vertical="center" wrapText="1"/>
    </xf>
    <xf numFmtId="164" fontId="25" fillId="4" borderId="1" xfId="9" applyNumberFormat="1" applyFont="1" applyFill="1" applyBorder="1" applyAlignment="1">
      <alignment horizontal="right" vertical="center" wrapText="1"/>
    </xf>
    <xf numFmtId="9" fontId="26" fillId="4" borderId="1" xfId="10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right" vertical="center" wrapText="1"/>
    </xf>
    <xf numFmtId="0" fontId="25" fillId="4" borderId="1" xfId="0" applyNumberFormat="1" applyFont="1" applyFill="1" applyBorder="1" applyAlignment="1">
      <alignment horizontal="right" vertical="center" wrapText="1"/>
    </xf>
    <xf numFmtId="0" fontId="22" fillId="0" borderId="0" xfId="0" applyFont="1" applyBorder="1" applyAlignment="1">
      <alignment horizontal="right" vertical="center"/>
    </xf>
    <xf numFmtId="4" fontId="22" fillId="0" borderId="0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horizontal="center" vertical="center"/>
    </xf>
    <xf numFmtId="0" fontId="9" fillId="0" borderId="0" xfId="0" applyFont="1"/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13" fillId="2" borderId="1" xfId="5" applyNumberFormat="1" applyFont="1" applyFill="1" applyBorder="1" applyAlignment="1">
      <alignment horizontal="right" vertical="center" wrapText="1"/>
    </xf>
    <xf numFmtId="3" fontId="13" fillId="2" borderId="1" xfId="0" applyNumberFormat="1" applyFont="1" applyFill="1" applyBorder="1" applyAlignment="1">
      <alignment horizontal="right" vertical="center" wrapText="1"/>
    </xf>
    <xf numFmtId="164" fontId="13" fillId="2" borderId="1" xfId="0" applyNumberFormat="1" applyFont="1" applyFill="1" applyBorder="1" applyAlignment="1">
      <alignment horizontal="right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0" fontId="29" fillId="0" borderId="1" xfId="0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vertical="center" wrapText="1"/>
    </xf>
    <xf numFmtId="3" fontId="26" fillId="0" borderId="1" xfId="0" applyNumberFormat="1" applyFont="1" applyBorder="1" applyAlignment="1">
      <alignment vertical="center" wrapText="1"/>
    </xf>
    <xf numFmtId="3" fontId="26" fillId="0" borderId="1" xfId="0" applyNumberFormat="1" applyFont="1" applyBorder="1" applyAlignment="1">
      <alignment vertical="center"/>
    </xf>
    <xf numFmtId="9" fontId="26" fillId="0" borderId="1" xfId="0" applyNumberFormat="1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right" vertical="center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right" vertical="center"/>
    </xf>
    <xf numFmtId="9" fontId="27" fillId="0" borderId="1" xfId="0" applyNumberFormat="1" applyFont="1" applyBorder="1" applyAlignment="1">
      <alignment horizontal="center" vertical="center"/>
    </xf>
    <xf numFmtId="9" fontId="27" fillId="0" borderId="1" xfId="0" applyNumberFormat="1" applyFont="1" applyBorder="1" applyAlignment="1">
      <alignment horizontal="right" vertical="center"/>
    </xf>
    <xf numFmtId="0" fontId="27" fillId="0" borderId="1" xfId="0" applyFont="1" applyBorder="1" applyAlignment="1">
      <alignment horizontal="right" vertical="center"/>
    </xf>
    <xf numFmtId="0" fontId="27" fillId="0" borderId="1" xfId="0" applyFont="1" applyBorder="1" applyAlignment="1">
      <alignment horizontal="center" vertical="center"/>
    </xf>
    <xf numFmtId="4" fontId="24" fillId="0" borderId="1" xfId="0" applyNumberFormat="1" applyFont="1" applyBorder="1" applyAlignment="1">
      <alignment horizontal="right" vertical="center"/>
    </xf>
    <xf numFmtId="0" fontId="30" fillId="0" borderId="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22" fillId="3" borderId="6" xfId="0" applyFont="1" applyFill="1" applyBorder="1" applyAlignment="1">
      <alignment horizontal="right" vertical="center"/>
    </xf>
    <xf numFmtId="0" fontId="22" fillId="3" borderId="7" xfId="0" applyFont="1" applyFill="1" applyBorder="1" applyAlignment="1">
      <alignment horizontal="right" vertical="center"/>
    </xf>
    <xf numFmtId="0" fontId="22" fillId="3" borderId="4" xfId="0" applyFont="1" applyFill="1" applyBorder="1" applyAlignment="1">
      <alignment horizontal="right"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left" vertic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0" fillId="0" borderId="3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9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4" fillId="3" borderId="6" xfId="0" applyFont="1" applyFill="1" applyBorder="1" applyAlignment="1">
      <alignment horizontal="right" vertical="center"/>
    </xf>
    <xf numFmtId="0" fontId="24" fillId="3" borderId="7" xfId="0" applyFont="1" applyFill="1" applyBorder="1" applyAlignment="1">
      <alignment horizontal="right" vertical="center"/>
    </xf>
    <xf numFmtId="0" fontId="24" fillId="3" borderId="4" xfId="0" applyFont="1" applyFill="1" applyBorder="1" applyAlignment="1">
      <alignment horizontal="right" vertical="center"/>
    </xf>
    <xf numFmtId="0" fontId="24" fillId="3" borderId="6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</cellXfs>
  <cellStyles count="12">
    <cellStyle name="Dziesiętny" xfId="9" builtinId="3"/>
    <cellStyle name="Dziesiętny 2" xfId="4"/>
    <cellStyle name="Excel Built-in Comma" xfId="6"/>
    <cellStyle name="Normalny" xfId="0" builtinId="0"/>
    <cellStyle name="Normalny 2" xfId="1"/>
    <cellStyle name="Normalny 2 2" xfId="7"/>
    <cellStyle name="Normalny 3" xfId="2"/>
    <cellStyle name="Normalny 4" xfId="3"/>
    <cellStyle name="Normalny_Arkusz1" xfId="5"/>
    <cellStyle name="Normalny_zadanie 1" xfId="11"/>
    <cellStyle name="Procentowy" xfId="10" builtinId="5"/>
    <cellStyle name="TableStyleLight1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selection activeCell="K6" sqref="K6"/>
    </sheetView>
  </sheetViews>
  <sheetFormatPr defaultRowHeight="12.75"/>
  <cols>
    <col min="1" max="1" width="5" style="14" customWidth="1"/>
    <col min="2" max="2" width="30" style="14" customWidth="1"/>
    <col min="3" max="3" width="7" style="14" customWidth="1"/>
    <col min="4" max="4" width="10" style="14" customWidth="1"/>
    <col min="5" max="5" width="7.7109375" style="14" customWidth="1"/>
    <col min="6" max="6" width="8.7109375" style="14" customWidth="1"/>
    <col min="7" max="7" width="5.42578125" style="14" customWidth="1"/>
    <col min="8" max="8" width="8.85546875" style="14" customWidth="1"/>
    <col min="9" max="9" width="8.7109375" style="14" customWidth="1"/>
    <col min="10" max="10" width="12.42578125" style="14" customWidth="1"/>
    <col min="11" max="11" width="13" style="14" customWidth="1"/>
    <col min="12" max="16384" width="9.140625" style="14"/>
  </cols>
  <sheetData>
    <row r="1" spans="1:11" ht="14.25">
      <c r="J1" s="73" t="s">
        <v>26</v>
      </c>
      <c r="K1" s="73"/>
    </row>
    <row r="3" spans="1:11" ht="15.75">
      <c r="B3" s="81" t="s">
        <v>25</v>
      </c>
      <c r="C3" s="81"/>
      <c r="D3" s="81"/>
      <c r="E3" s="81"/>
      <c r="F3" s="81"/>
      <c r="G3" s="81"/>
      <c r="H3" s="81"/>
      <c r="I3" s="81"/>
      <c r="J3" s="81"/>
      <c r="K3" s="81"/>
    </row>
    <row r="5" spans="1:11" ht="14.25">
      <c r="B5" s="80" t="s">
        <v>53</v>
      </c>
      <c r="C5" s="80"/>
      <c r="D5" s="80"/>
      <c r="E5" s="80"/>
      <c r="F5" s="80"/>
      <c r="G5" s="80"/>
      <c r="H5" s="80"/>
      <c r="I5" s="80"/>
      <c r="J5" s="80"/>
      <c r="K5" s="80"/>
    </row>
    <row r="6" spans="1:11" ht="51">
      <c r="A6" s="15" t="s">
        <v>0</v>
      </c>
      <c r="B6" s="15" t="s">
        <v>8</v>
      </c>
      <c r="C6" s="15" t="s">
        <v>3</v>
      </c>
      <c r="D6" s="15" t="s">
        <v>24</v>
      </c>
      <c r="E6" s="15" t="s">
        <v>20</v>
      </c>
      <c r="F6" s="15" t="s">
        <v>27</v>
      </c>
      <c r="G6" s="15" t="s">
        <v>1</v>
      </c>
      <c r="H6" s="15" t="s">
        <v>10</v>
      </c>
      <c r="I6" s="15" t="s">
        <v>11</v>
      </c>
      <c r="J6" s="15" t="s">
        <v>21</v>
      </c>
      <c r="K6" s="15" t="s">
        <v>22</v>
      </c>
    </row>
    <row r="7" spans="1:11" ht="9" customHeight="1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</row>
    <row r="8" spans="1:11" ht="216.75">
      <c r="A8" s="17">
        <v>1</v>
      </c>
      <c r="B8" s="72" t="s">
        <v>57</v>
      </c>
      <c r="C8" s="17" t="s">
        <v>4</v>
      </c>
      <c r="D8" s="18">
        <v>10</v>
      </c>
      <c r="E8" s="18"/>
      <c r="F8" s="18"/>
      <c r="G8" s="19">
        <v>0.08</v>
      </c>
      <c r="H8" s="18"/>
      <c r="I8" s="18"/>
      <c r="J8" s="17"/>
      <c r="K8" s="17"/>
    </row>
    <row r="9" spans="1:11" ht="248.25" customHeight="1">
      <c r="A9" s="17">
        <v>2</v>
      </c>
      <c r="B9" s="72" t="s">
        <v>58</v>
      </c>
      <c r="C9" s="17" t="s">
        <v>4</v>
      </c>
      <c r="D9" s="18">
        <v>10</v>
      </c>
      <c r="E9" s="18"/>
      <c r="F9" s="18"/>
      <c r="G9" s="19">
        <v>0.08</v>
      </c>
      <c r="H9" s="18"/>
      <c r="I9" s="18"/>
      <c r="J9" s="17"/>
      <c r="K9" s="17"/>
    </row>
    <row r="10" spans="1:11" ht="222.75" customHeight="1">
      <c r="A10" s="17">
        <v>3</v>
      </c>
      <c r="B10" s="72" t="s">
        <v>5</v>
      </c>
      <c r="C10" s="17" t="s">
        <v>4</v>
      </c>
      <c r="D10" s="18">
        <v>4</v>
      </c>
      <c r="E10" s="18"/>
      <c r="F10" s="18"/>
      <c r="G10" s="19">
        <v>0.08</v>
      </c>
      <c r="H10" s="18"/>
      <c r="I10" s="18"/>
      <c r="J10" s="17"/>
      <c r="K10" s="17"/>
    </row>
    <row r="11" spans="1:11" ht="198.75" customHeight="1">
      <c r="A11" s="17">
        <v>4</v>
      </c>
      <c r="B11" s="72" t="s">
        <v>6</v>
      </c>
      <c r="C11" s="17" t="s">
        <v>4</v>
      </c>
      <c r="D11" s="18">
        <v>35</v>
      </c>
      <c r="E11" s="18"/>
      <c r="F11" s="18"/>
      <c r="G11" s="19">
        <v>0.08</v>
      </c>
      <c r="H11" s="18"/>
      <c r="I11" s="18"/>
      <c r="J11" s="17"/>
      <c r="K11" s="17"/>
    </row>
    <row r="12" spans="1:11" ht="242.25">
      <c r="A12" s="17">
        <v>5</v>
      </c>
      <c r="B12" s="72" t="s">
        <v>7</v>
      </c>
      <c r="C12" s="17" t="s">
        <v>4</v>
      </c>
      <c r="D12" s="18">
        <v>35</v>
      </c>
      <c r="E12" s="18"/>
      <c r="F12" s="18"/>
      <c r="G12" s="19">
        <v>0.08</v>
      </c>
      <c r="H12" s="18"/>
      <c r="I12" s="18"/>
      <c r="J12" s="17"/>
      <c r="K12" s="17"/>
    </row>
    <row r="13" spans="1:11" ht="15" customHeight="1">
      <c r="A13" s="74" t="s">
        <v>2</v>
      </c>
      <c r="B13" s="75"/>
      <c r="C13" s="75"/>
      <c r="D13" s="75"/>
      <c r="E13" s="76"/>
      <c r="F13" s="23">
        <f>SUM(F8:F12)</f>
        <v>0</v>
      </c>
      <c r="G13" s="77"/>
      <c r="H13" s="78"/>
      <c r="I13" s="23">
        <f>SUM(I8:I12)</f>
        <v>0</v>
      </c>
      <c r="J13" s="77"/>
      <c r="K13" s="78"/>
    </row>
    <row r="15" spans="1:11">
      <c r="A15" s="79" t="s">
        <v>23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</row>
  </sheetData>
  <mergeCells count="7">
    <mergeCell ref="J1:K1"/>
    <mergeCell ref="A13:E13"/>
    <mergeCell ref="G13:H13"/>
    <mergeCell ref="J13:K13"/>
    <mergeCell ref="A15:K15"/>
    <mergeCell ref="B5:K5"/>
    <mergeCell ref="B3:K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&amp;C&amp;"+,Standardowy"&amp;10Strona &amp;P z &amp;N</oddFooter>
  </headerFooter>
  <ignoredErrors>
    <ignoredError sqref="F13 I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M8" sqref="M8"/>
    </sheetView>
  </sheetViews>
  <sheetFormatPr defaultRowHeight="15"/>
  <cols>
    <col min="1" max="1" width="5" customWidth="1"/>
    <col min="2" max="2" width="30" customWidth="1"/>
    <col min="3" max="3" width="7" customWidth="1"/>
    <col min="4" max="4" width="10" customWidth="1"/>
    <col min="5" max="5" width="7.7109375" customWidth="1"/>
    <col min="6" max="6" width="8.7109375" customWidth="1"/>
    <col min="7" max="7" width="5.42578125" customWidth="1"/>
    <col min="8" max="8" width="8.85546875" customWidth="1"/>
    <col min="9" max="9" width="8.7109375" customWidth="1"/>
    <col min="10" max="10" width="12.42578125" customWidth="1"/>
    <col min="11" max="11" width="13" customWidth="1"/>
  </cols>
  <sheetData>
    <row r="1" spans="1:11" s="1" customFormat="1">
      <c r="J1" s="73" t="s">
        <v>26</v>
      </c>
      <c r="K1" s="73"/>
    </row>
    <row r="2" spans="1:11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1" ht="15.75">
      <c r="A3" s="14"/>
      <c r="B3" s="82" t="s">
        <v>25</v>
      </c>
      <c r="C3" s="82"/>
      <c r="D3" s="82"/>
      <c r="E3" s="82"/>
      <c r="F3" s="82"/>
      <c r="G3" s="82"/>
      <c r="H3" s="82"/>
      <c r="I3" s="82"/>
      <c r="J3" s="82"/>
      <c r="K3" s="82"/>
    </row>
    <row r="4" spans="1:11">
      <c r="A4" s="14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>
      <c r="A5" s="2" t="s">
        <v>28</v>
      </c>
      <c r="B5" s="83" t="s">
        <v>54</v>
      </c>
      <c r="C5" s="83"/>
      <c r="D5" s="83"/>
      <c r="E5" s="83"/>
      <c r="F5" s="83"/>
      <c r="G5" s="83"/>
      <c r="H5" s="83"/>
      <c r="I5" s="83"/>
      <c r="J5" s="83"/>
      <c r="K5" s="83"/>
    </row>
    <row r="6" spans="1:11" ht="51">
      <c r="A6" s="15" t="s">
        <v>0</v>
      </c>
      <c r="B6" s="15" t="s">
        <v>8</v>
      </c>
      <c r="C6" s="15" t="s">
        <v>3</v>
      </c>
      <c r="D6" s="15" t="s">
        <v>24</v>
      </c>
      <c r="E6" s="15" t="s">
        <v>20</v>
      </c>
      <c r="F6" s="15" t="s">
        <v>27</v>
      </c>
      <c r="G6" s="15" t="s">
        <v>1</v>
      </c>
      <c r="H6" s="15" t="s">
        <v>10</v>
      </c>
      <c r="I6" s="15" t="s">
        <v>11</v>
      </c>
      <c r="J6" s="15" t="s">
        <v>21</v>
      </c>
      <c r="K6" s="15" t="s">
        <v>22</v>
      </c>
    </row>
    <row r="7" spans="1:11" ht="9" customHeight="1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</row>
    <row r="8" spans="1:11" ht="51">
      <c r="A8" s="21">
        <v>1</v>
      </c>
      <c r="B8" s="16" t="s">
        <v>29</v>
      </c>
      <c r="C8" s="21" t="s">
        <v>4</v>
      </c>
      <c r="D8" s="25">
        <v>6</v>
      </c>
      <c r="E8" s="26"/>
      <c r="F8" s="26"/>
      <c r="G8" s="27">
        <v>0.08</v>
      </c>
      <c r="H8" s="26"/>
      <c r="I8" s="26"/>
      <c r="J8" s="21"/>
      <c r="K8" s="17"/>
    </row>
    <row r="9" spans="1:11">
      <c r="A9" s="74" t="s">
        <v>2</v>
      </c>
      <c r="B9" s="75"/>
      <c r="C9" s="75"/>
      <c r="D9" s="75"/>
      <c r="E9" s="76"/>
      <c r="F9" s="23">
        <f>SUM(F8)</f>
        <v>0</v>
      </c>
      <c r="G9" s="77"/>
      <c r="H9" s="78"/>
      <c r="I9" s="23">
        <f>SUM(I8)</f>
        <v>0</v>
      </c>
      <c r="J9" s="77"/>
      <c r="K9" s="78"/>
    </row>
    <row r="11" spans="1:11">
      <c r="A11" s="79" t="s">
        <v>23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</row>
  </sheetData>
  <mergeCells count="7">
    <mergeCell ref="J1:K1"/>
    <mergeCell ref="B3:K3"/>
    <mergeCell ref="A11:K11"/>
    <mergeCell ref="B5:K5"/>
    <mergeCell ref="A9:E9"/>
    <mergeCell ref="G9:H9"/>
    <mergeCell ref="J9:K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&amp;C&amp;"+,Standardowy"&amp;10Strona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sqref="A1:K12"/>
    </sheetView>
  </sheetViews>
  <sheetFormatPr defaultRowHeight="15"/>
  <cols>
    <col min="1" max="1" width="5" customWidth="1"/>
    <col min="2" max="2" width="30" customWidth="1"/>
    <col min="3" max="3" width="7" customWidth="1"/>
    <col min="4" max="4" width="6.5703125" customWidth="1"/>
    <col min="5" max="5" width="7.7109375" customWidth="1"/>
    <col min="6" max="6" width="8.7109375" customWidth="1"/>
    <col min="7" max="7" width="5.42578125" customWidth="1"/>
    <col min="8" max="8" width="8.85546875" customWidth="1"/>
    <col min="9" max="9" width="8.7109375" customWidth="1"/>
    <col min="10" max="10" width="12.42578125" customWidth="1"/>
    <col min="11" max="11" width="13" customWidth="1"/>
  </cols>
  <sheetData>
    <row r="1" spans="1:11" s="1" customFormat="1">
      <c r="J1" s="73" t="s">
        <v>26</v>
      </c>
      <c r="K1" s="73"/>
    </row>
    <row r="2" spans="1:11" s="1" customFormat="1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1" s="1" customFormat="1" ht="15.75">
      <c r="A3" s="14"/>
      <c r="B3" s="82" t="s">
        <v>25</v>
      </c>
      <c r="C3" s="82"/>
      <c r="D3" s="82"/>
      <c r="E3" s="82"/>
      <c r="F3" s="82"/>
      <c r="G3" s="82"/>
      <c r="H3" s="82"/>
      <c r="I3" s="82"/>
      <c r="J3" s="82"/>
      <c r="K3" s="82"/>
    </row>
    <row r="4" spans="1:11" s="1" customFormat="1">
      <c r="A4" s="14"/>
      <c r="B4" s="14"/>
      <c r="C4" s="14"/>
      <c r="D4" s="14"/>
      <c r="E4" s="14"/>
      <c r="F4" s="14"/>
      <c r="G4" s="14"/>
      <c r="H4" s="14"/>
      <c r="I4" s="14" t="s">
        <v>30</v>
      </c>
      <c r="J4" s="14"/>
    </row>
    <row r="5" spans="1:11" s="1" customFormat="1">
      <c r="B5" s="83" t="s">
        <v>60</v>
      </c>
      <c r="C5" s="83"/>
      <c r="D5" s="83"/>
      <c r="E5" s="83"/>
      <c r="F5" s="83"/>
      <c r="G5" s="83"/>
      <c r="H5" s="83"/>
      <c r="I5" s="83"/>
      <c r="J5" s="83"/>
      <c r="K5" s="83"/>
    </row>
    <row r="6" spans="1:11" ht="51">
      <c r="A6" s="29" t="s">
        <v>0</v>
      </c>
      <c r="B6" s="29" t="s">
        <v>8</v>
      </c>
      <c r="C6" s="29" t="s">
        <v>3</v>
      </c>
      <c r="D6" s="29" t="s">
        <v>19</v>
      </c>
      <c r="E6" s="29" t="s">
        <v>20</v>
      </c>
      <c r="F6" s="29" t="s">
        <v>27</v>
      </c>
      <c r="G6" s="29" t="s">
        <v>1</v>
      </c>
      <c r="H6" s="29" t="s">
        <v>10</v>
      </c>
      <c r="I6" s="29" t="s">
        <v>11</v>
      </c>
      <c r="J6" s="29" t="s">
        <v>21</v>
      </c>
      <c r="K6" s="29" t="s">
        <v>22</v>
      </c>
    </row>
    <row r="7" spans="1:11" s="44" customFormat="1" ht="9" customHeight="1">
      <c r="A7" s="45">
        <v>1</v>
      </c>
      <c r="B7" s="45">
        <v>2</v>
      </c>
      <c r="C7" s="45">
        <v>3</v>
      </c>
      <c r="D7" s="45">
        <v>4</v>
      </c>
      <c r="E7" s="45">
        <v>5</v>
      </c>
      <c r="F7" s="45">
        <v>6</v>
      </c>
      <c r="G7" s="45">
        <v>7</v>
      </c>
      <c r="H7" s="45">
        <v>8</v>
      </c>
      <c r="I7" s="45">
        <v>9</v>
      </c>
      <c r="J7" s="45">
        <v>10</v>
      </c>
      <c r="K7" s="45">
        <v>11</v>
      </c>
    </row>
    <row r="8" spans="1:11" ht="51">
      <c r="A8" s="34">
        <v>1</v>
      </c>
      <c r="B8" s="30" t="s">
        <v>31</v>
      </c>
      <c r="C8" s="31" t="s">
        <v>9</v>
      </c>
      <c r="D8" s="35">
        <v>450</v>
      </c>
      <c r="E8" s="36"/>
      <c r="F8" s="37"/>
      <c r="G8" s="38">
        <v>0.08</v>
      </c>
      <c r="H8" s="39"/>
      <c r="I8" s="40"/>
      <c r="J8" s="32"/>
      <c r="K8" s="33"/>
    </row>
    <row r="9" spans="1:11" ht="114.75">
      <c r="A9" s="34">
        <v>2</v>
      </c>
      <c r="B9" s="30" t="s">
        <v>32</v>
      </c>
      <c r="C9" s="31" t="s">
        <v>9</v>
      </c>
      <c r="D9" s="35">
        <v>25</v>
      </c>
      <c r="E9" s="36"/>
      <c r="F9" s="37"/>
      <c r="G9" s="38">
        <v>0.08</v>
      </c>
      <c r="H9" s="39"/>
      <c r="I9" s="40"/>
      <c r="J9" s="32"/>
      <c r="K9" s="33"/>
    </row>
    <row r="10" spans="1:11">
      <c r="A10" s="74" t="s">
        <v>2</v>
      </c>
      <c r="B10" s="75"/>
      <c r="C10" s="75"/>
      <c r="D10" s="75"/>
      <c r="E10" s="76"/>
      <c r="F10" s="23">
        <f>SUM(F9)</f>
        <v>0</v>
      </c>
      <c r="G10" s="77"/>
      <c r="H10" s="78"/>
      <c r="I10" s="23">
        <f>SUM(I9)</f>
        <v>0</v>
      </c>
      <c r="J10" s="77"/>
      <c r="K10" s="78"/>
    </row>
    <row r="11" spans="1:11" s="1" customFormat="1">
      <c r="A11" s="41"/>
      <c r="B11" s="41"/>
      <c r="C11" s="41"/>
      <c r="D11" s="41"/>
      <c r="E11" s="41"/>
      <c r="F11" s="42"/>
      <c r="G11" s="43"/>
      <c r="H11" s="43"/>
      <c r="I11" s="42"/>
      <c r="J11" s="43"/>
      <c r="K11" s="43"/>
    </row>
    <row r="12" spans="1:11">
      <c r="A12" s="79" t="s">
        <v>23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7">
    <mergeCell ref="J1:K1"/>
    <mergeCell ref="B3:K3"/>
    <mergeCell ref="B5:K5"/>
    <mergeCell ref="A12:K12"/>
    <mergeCell ref="A10:E10"/>
    <mergeCell ref="G10:H10"/>
    <mergeCell ref="J10:K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&amp;C&amp;"+,Standardowy"&amp;10Strona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M8" sqref="M8"/>
    </sheetView>
  </sheetViews>
  <sheetFormatPr defaultRowHeight="15"/>
  <cols>
    <col min="1" max="1" width="5" customWidth="1"/>
    <col min="2" max="2" width="30" customWidth="1"/>
    <col min="3" max="3" width="7" customWidth="1"/>
    <col min="4" max="4" width="6.5703125" customWidth="1"/>
    <col min="5" max="5" width="7.7109375" customWidth="1"/>
    <col min="6" max="6" width="8.7109375" customWidth="1"/>
    <col min="7" max="7" width="5.42578125" customWidth="1"/>
    <col min="8" max="8" width="8.85546875" customWidth="1"/>
    <col min="9" max="9" width="8.7109375" customWidth="1"/>
    <col min="10" max="10" width="12.42578125" customWidth="1"/>
    <col min="11" max="11" width="13" customWidth="1"/>
  </cols>
  <sheetData>
    <row r="1" spans="1:14" s="1" customFormat="1">
      <c r="J1" s="73" t="s">
        <v>26</v>
      </c>
      <c r="K1" s="73"/>
    </row>
    <row r="2" spans="1:14" s="1" customFormat="1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4" s="1" customFormat="1" ht="15.75">
      <c r="A3" s="14"/>
      <c r="B3" s="82" t="s">
        <v>25</v>
      </c>
      <c r="C3" s="82"/>
      <c r="D3" s="82"/>
      <c r="E3" s="82"/>
      <c r="F3" s="82"/>
      <c r="G3" s="82"/>
      <c r="H3" s="82"/>
      <c r="I3" s="82"/>
      <c r="J3" s="82"/>
      <c r="K3" s="82"/>
    </row>
    <row r="4" spans="1:14">
      <c r="A4" s="14"/>
      <c r="B4" s="14"/>
      <c r="C4" s="14"/>
      <c r="D4" s="14"/>
      <c r="E4" s="14"/>
      <c r="F4" s="14"/>
      <c r="G4" s="14"/>
      <c r="H4" s="14"/>
      <c r="I4" s="14" t="s">
        <v>30</v>
      </c>
      <c r="J4" s="14"/>
      <c r="K4" s="1"/>
    </row>
    <row r="5" spans="1:14">
      <c r="B5" s="84" t="s">
        <v>55</v>
      </c>
      <c r="C5" s="84"/>
      <c r="D5" s="84"/>
      <c r="E5" s="84"/>
      <c r="F5" s="84"/>
      <c r="G5" s="84"/>
      <c r="H5" s="84"/>
      <c r="I5" s="84"/>
      <c r="J5" s="84"/>
      <c r="K5" s="84"/>
    </row>
    <row r="6" spans="1:14" ht="48">
      <c r="A6" s="49" t="s">
        <v>0</v>
      </c>
      <c r="B6" s="49" t="s">
        <v>8</v>
      </c>
      <c r="C6" s="49" t="s">
        <v>3</v>
      </c>
      <c r="D6" s="49" t="s">
        <v>19</v>
      </c>
      <c r="E6" s="49" t="s">
        <v>20</v>
      </c>
      <c r="F6" s="49" t="s">
        <v>27</v>
      </c>
      <c r="G6" s="49" t="s">
        <v>1</v>
      </c>
      <c r="H6" s="49" t="s">
        <v>10</v>
      </c>
      <c r="I6" s="49" t="s">
        <v>11</v>
      </c>
      <c r="J6" s="49" t="s">
        <v>21</v>
      </c>
      <c r="K6" s="49" t="s">
        <v>22</v>
      </c>
      <c r="L6" s="5"/>
    </row>
    <row r="7" spans="1:14" s="1" customFormat="1" ht="9" customHeight="1">
      <c r="A7" s="46">
        <v>1</v>
      </c>
      <c r="B7" s="47">
        <v>2</v>
      </c>
      <c r="C7" s="46">
        <v>3</v>
      </c>
      <c r="D7" s="47">
        <v>4</v>
      </c>
      <c r="E7" s="46">
        <v>5</v>
      </c>
      <c r="F7" s="47">
        <v>6</v>
      </c>
      <c r="G7" s="46">
        <v>7</v>
      </c>
      <c r="H7" s="47">
        <v>8</v>
      </c>
      <c r="I7" s="46">
        <v>9</v>
      </c>
      <c r="J7" s="47">
        <v>10</v>
      </c>
      <c r="K7" s="46">
        <v>11</v>
      </c>
      <c r="L7" s="5"/>
    </row>
    <row r="8" spans="1:14" ht="61.5" customHeight="1">
      <c r="A8" s="48">
        <v>1</v>
      </c>
      <c r="B8" s="13" t="s">
        <v>33</v>
      </c>
      <c r="C8" s="7" t="s">
        <v>9</v>
      </c>
      <c r="D8" s="50">
        <v>25000</v>
      </c>
      <c r="E8" s="52"/>
      <c r="F8" s="52"/>
      <c r="G8" s="9">
        <v>0.08</v>
      </c>
      <c r="H8" s="51"/>
      <c r="I8" s="52"/>
      <c r="J8" s="8"/>
      <c r="K8" s="10"/>
      <c r="L8" s="4"/>
    </row>
    <row r="9" spans="1:14" ht="73.5" customHeight="1">
      <c r="A9" s="48">
        <v>2</v>
      </c>
      <c r="B9" s="6" t="s">
        <v>51</v>
      </c>
      <c r="C9" s="7" t="s">
        <v>9</v>
      </c>
      <c r="D9" s="50">
        <v>70000</v>
      </c>
      <c r="E9" s="52"/>
      <c r="F9" s="52"/>
      <c r="G9" s="9">
        <v>0.08</v>
      </c>
      <c r="H9" s="51"/>
      <c r="I9" s="52"/>
      <c r="J9" s="8"/>
      <c r="K9" s="10"/>
      <c r="L9" s="4"/>
    </row>
    <row r="10" spans="1:14" ht="36">
      <c r="A10" s="48">
        <v>3</v>
      </c>
      <c r="B10" s="11" t="s">
        <v>34</v>
      </c>
      <c r="C10" s="7" t="s">
        <v>9</v>
      </c>
      <c r="D10" s="50">
        <v>100</v>
      </c>
      <c r="E10" s="52"/>
      <c r="F10" s="52"/>
      <c r="G10" s="9">
        <v>0.08</v>
      </c>
      <c r="H10" s="51"/>
      <c r="I10" s="52"/>
      <c r="J10" s="8"/>
      <c r="K10" s="10"/>
      <c r="L10" s="4"/>
    </row>
    <row r="11" spans="1:14" ht="24">
      <c r="A11" s="48">
        <v>4</v>
      </c>
      <c r="B11" s="11" t="s">
        <v>35</v>
      </c>
      <c r="C11" s="7" t="s">
        <v>9</v>
      </c>
      <c r="D11" s="50">
        <v>1200</v>
      </c>
      <c r="E11" s="52"/>
      <c r="F11" s="52"/>
      <c r="G11" s="9">
        <v>0.08</v>
      </c>
      <c r="H11" s="51"/>
      <c r="I11" s="52"/>
      <c r="J11" s="8"/>
      <c r="K11" s="10"/>
      <c r="L11" s="4"/>
    </row>
    <row r="12" spans="1:14" ht="24">
      <c r="A12" s="48">
        <v>5</v>
      </c>
      <c r="B12" s="12" t="s">
        <v>36</v>
      </c>
      <c r="C12" s="7" t="s">
        <v>9</v>
      </c>
      <c r="D12" s="51">
        <v>30</v>
      </c>
      <c r="E12" s="52"/>
      <c r="F12" s="52"/>
      <c r="G12" s="9">
        <v>0.08</v>
      </c>
      <c r="H12" s="51"/>
      <c r="I12" s="52"/>
      <c r="J12" s="8"/>
      <c r="K12" s="10"/>
      <c r="L12" s="4"/>
    </row>
    <row r="13" spans="1:14">
      <c r="A13" s="74" t="s">
        <v>2</v>
      </c>
      <c r="B13" s="75"/>
      <c r="C13" s="75"/>
      <c r="D13" s="75"/>
      <c r="E13" s="76"/>
      <c r="F13" s="23">
        <f>SUM(F12)</f>
        <v>0</v>
      </c>
      <c r="G13" s="77"/>
      <c r="H13" s="78"/>
      <c r="I13" s="23">
        <f>SUM(I12)</f>
        <v>0</v>
      </c>
      <c r="J13" s="77"/>
      <c r="K13" s="78"/>
    </row>
    <row r="14" spans="1:14">
      <c r="A14" s="41"/>
      <c r="B14" s="41"/>
      <c r="C14" s="41"/>
      <c r="D14" s="41"/>
      <c r="E14" s="41"/>
      <c r="F14" s="42"/>
      <c r="G14" s="43"/>
      <c r="H14" s="43"/>
      <c r="I14" s="42"/>
      <c r="J14" s="43"/>
      <c r="K14" s="43"/>
    </row>
    <row r="15" spans="1:14">
      <c r="A15" s="79" t="s">
        <v>23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3"/>
      <c r="M15" s="1"/>
      <c r="N15" s="1"/>
    </row>
  </sheetData>
  <mergeCells count="7">
    <mergeCell ref="A15:K15"/>
    <mergeCell ref="J1:K1"/>
    <mergeCell ref="B3:K3"/>
    <mergeCell ref="B5:K5"/>
    <mergeCell ref="A13:E13"/>
    <mergeCell ref="G13:H13"/>
    <mergeCell ref="J13:K1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&amp;C&amp;"+,Standardowy"&amp;10Strona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Normal="100" workbookViewId="0">
      <selection activeCell="M8" sqref="M8"/>
    </sheetView>
  </sheetViews>
  <sheetFormatPr defaultRowHeight="15"/>
  <cols>
    <col min="1" max="1" width="5" customWidth="1"/>
    <col min="2" max="2" width="30" customWidth="1"/>
    <col min="3" max="3" width="7" customWidth="1"/>
    <col min="4" max="4" width="6.5703125" customWidth="1"/>
    <col min="5" max="5" width="7.7109375" customWidth="1"/>
    <col min="6" max="6" width="8.7109375" customWidth="1"/>
    <col min="7" max="7" width="5.42578125" customWidth="1"/>
    <col min="8" max="8" width="8.85546875" customWidth="1"/>
    <col min="9" max="9" width="8.7109375" customWidth="1"/>
    <col min="10" max="10" width="12.42578125" customWidth="1"/>
    <col min="11" max="11" width="13" customWidth="1"/>
  </cols>
  <sheetData>
    <row r="1" spans="1:13" s="1" customFormat="1">
      <c r="J1" s="73" t="s">
        <v>26</v>
      </c>
      <c r="K1" s="73"/>
    </row>
    <row r="2" spans="1:13" s="1" customFormat="1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3" s="1" customFormat="1" ht="15.75">
      <c r="A3" s="14"/>
      <c r="B3" s="82" t="s">
        <v>25</v>
      </c>
      <c r="C3" s="82"/>
      <c r="D3" s="82"/>
      <c r="E3" s="82"/>
      <c r="F3" s="82"/>
      <c r="G3" s="82"/>
      <c r="H3" s="82"/>
      <c r="I3" s="82"/>
      <c r="J3" s="82"/>
      <c r="K3" s="82"/>
    </row>
    <row r="4" spans="1:13" s="1" customFormat="1" ht="15.75">
      <c r="A4" s="14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3">
      <c r="A5" s="14"/>
      <c r="B5" s="85" t="s">
        <v>56</v>
      </c>
      <c r="C5" s="85"/>
      <c r="D5" s="85"/>
      <c r="E5" s="85"/>
      <c r="F5" s="85"/>
      <c r="G5" s="85"/>
      <c r="H5" s="85"/>
      <c r="I5" s="85"/>
      <c r="J5" s="85"/>
      <c r="K5" s="85"/>
    </row>
    <row r="6" spans="1:13" ht="51">
      <c r="A6" s="29" t="s">
        <v>0</v>
      </c>
      <c r="B6" s="29" t="s">
        <v>8</v>
      </c>
      <c r="C6" s="29" t="s">
        <v>3</v>
      </c>
      <c r="D6" s="29" t="s">
        <v>19</v>
      </c>
      <c r="E6" s="29" t="s">
        <v>20</v>
      </c>
      <c r="F6" s="29" t="s">
        <v>27</v>
      </c>
      <c r="G6" s="29" t="s">
        <v>1</v>
      </c>
      <c r="H6" s="29" t="s">
        <v>10</v>
      </c>
      <c r="I6" s="29" t="s">
        <v>11</v>
      </c>
      <c r="J6" s="29" t="s">
        <v>21</v>
      </c>
      <c r="K6" s="29" t="s">
        <v>22</v>
      </c>
      <c r="L6" s="1"/>
      <c r="M6" s="1"/>
    </row>
    <row r="7" spans="1:13" s="1" customFormat="1" ht="9" customHeight="1">
      <c r="A7" s="45">
        <v>1</v>
      </c>
      <c r="B7" s="45">
        <v>2</v>
      </c>
      <c r="C7" s="45">
        <v>3</v>
      </c>
      <c r="D7" s="45">
        <v>4</v>
      </c>
      <c r="E7" s="45">
        <v>5</v>
      </c>
      <c r="F7" s="45">
        <v>6</v>
      </c>
      <c r="G7" s="45">
        <v>7</v>
      </c>
      <c r="H7" s="45">
        <v>8</v>
      </c>
      <c r="I7" s="45">
        <v>9</v>
      </c>
      <c r="J7" s="45">
        <v>10</v>
      </c>
      <c r="K7" s="45">
        <v>11</v>
      </c>
    </row>
    <row r="8" spans="1:13" ht="55.5" customHeight="1">
      <c r="A8" s="53">
        <v>1</v>
      </c>
      <c r="B8" s="86" t="s">
        <v>49</v>
      </c>
      <c r="C8" s="86"/>
      <c r="D8" s="86"/>
      <c r="E8" s="86"/>
      <c r="F8" s="86"/>
      <c r="G8" s="86"/>
      <c r="H8" s="86"/>
      <c r="I8" s="86"/>
      <c r="J8" s="86"/>
      <c r="K8" s="86"/>
      <c r="L8" s="1"/>
      <c r="M8" s="1"/>
    </row>
    <row r="9" spans="1:13" s="1" customFormat="1">
      <c r="A9" s="53" t="s">
        <v>13</v>
      </c>
      <c r="B9" s="57" t="s">
        <v>37</v>
      </c>
      <c r="C9" s="54" t="s">
        <v>12</v>
      </c>
      <c r="D9" s="61">
        <v>50</v>
      </c>
      <c r="E9" s="60"/>
      <c r="F9" s="60"/>
      <c r="G9" s="63">
        <v>0.08</v>
      </c>
      <c r="H9" s="58"/>
      <c r="I9" s="64"/>
      <c r="J9" s="54"/>
      <c r="K9" s="54"/>
    </row>
    <row r="10" spans="1:13">
      <c r="A10" s="53" t="s">
        <v>14</v>
      </c>
      <c r="B10" s="55" t="s">
        <v>39</v>
      </c>
      <c r="C10" s="54" t="s">
        <v>12</v>
      </c>
      <c r="D10" s="61">
        <v>100</v>
      </c>
      <c r="E10" s="60"/>
      <c r="F10" s="60"/>
      <c r="G10" s="63">
        <v>0.08</v>
      </c>
      <c r="H10" s="58"/>
      <c r="I10" s="64"/>
      <c r="J10" s="54"/>
      <c r="K10" s="54"/>
      <c r="L10" s="1"/>
      <c r="M10" s="1"/>
    </row>
    <row r="11" spans="1:13">
      <c r="A11" s="53" t="s">
        <v>15</v>
      </c>
      <c r="B11" s="55" t="s">
        <v>40</v>
      </c>
      <c r="C11" s="54" t="s">
        <v>12</v>
      </c>
      <c r="D11" s="62">
        <v>900</v>
      </c>
      <c r="E11" s="60"/>
      <c r="F11" s="60"/>
      <c r="G11" s="63">
        <v>0.08</v>
      </c>
      <c r="H11" s="58"/>
      <c r="I11" s="64"/>
      <c r="J11" s="54"/>
      <c r="K11" s="54"/>
      <c r="L11" s="1"/>
      <c r="M11" s="1"/>
    </row>
    <row r="12" spans="1:13">
      <c r="A12" s="53" t="s">
        <v>16</v>
      </c>
      <c r="B12" s="55" t="s">
        <v>41</v>
      </c>
      <c r="C12" s="54" t="s">
        <v>12</v>
      </c>
      <c r="D12" s="62">
        <v>4000</v>
      </c>
      <c r="E12" s="60"/>
      <c r="F12" s="60"/>
      <c r="G12" s="63">
        <v>0.08</v>
      </c>
      <c r="H12" s="58"/>
      <c r="I12" s="64"/>
      <c r="J12" s="54"/>
      <c r="K12" s="54"/>
      <c r="L12" s="1"/>
      <c r="M12" s="1"/>
    </row>
    <row r="13" spans="1:13">
      <c r="A13" s="53" t="s">
        <v>38</v>
      </c>
      <c r="B13" s="56" t="s">
        <v>42</v>
      </c>
      <c r="C13" s="54" t="s">
        <v>12</v>
      </c>
      <c r="D13" s="62">
        <v>5500</v>
      </c>
      <c r="E13" s="60"/>
      <c r="F13" s="60"/>
      <c r="G13" s="63">
        <v>0.08</v>
      </c>
      <c r="H13" s="58"/>
      <c r="I13" s="64"/>
      <c r="J13" s="54"/>
      <c r="K13" s="54"/>
      <c r="L13" s="1"/>
      <c r="M13" s="1"/>
    </row>
    <row r="14" spans="1:13" ht="93" customHeight="1">
      <c r="A14" s="53">
        <v>2</v>
      </c>
      <c r="B14" s="87" t="s">
        <v>50</v>
      </c>
      <c r="C14" s="87"/>
      <c r="D14" s="87"/>
      <c r="E14" s="87"/>
      <c r="F14" s="87"/>
      <c r="G14" s="87"/>
      <c r="H14" s="87"/>
      <c r="I14" s="87"/>
      <c r="J14" s="87"/>
      <c r="K14" s="87"/>
      <c r="L14" s="1"/>
      <c r="M14" s="1"/>
    </row>
    <row r="15" spans="1:13" s="1" customFormat="1">
      <c r="A15" s="53"/>
      <c r="B15" s="65" t="s">
        <v>45</v>
      </c>
      <c r="C15" s="54" t="s">
        <v>9</v>
      </c>
      <c r="D15" s="62">
        <v>700</v>
      </c>
      <c r="E15" s="58"/>
      <c r="F15" s="58"/>
      <c r="G15" s="63">
        <v>0.08</v>
      </c>
      <c r="H15" s="58"/>
      <c r="I15" s="64"/>
      <c r="J15" s="54"/>
      <c r="K15" s="54"/>
    </row>
    <row r="16" spans="1:13">
      <c r="A16" s="53" t="s">
        <v>17</v>
      </c>
      <c r="B16" s="55" t="s">
        <v>43</v>
      </c>
      <c r="C16" s="54" t="s">
        <v>9</v>
      </c>
      <c r="D16" s="62">
        <v>1700</v>
      </c>
      <c r="E16" s="58"/>
      <c r="F16" s="58"/>
      <c r="G16" s="63">
        <v>0.08</v>
      </c>
      <c r="H16" s="58"/>
      <c r="I16" s="64"/>
      <c r="J16" s="54"/>
      <c r="K16" s="54"/>
      <c r="L16" s="1"/>
      <c r="M16" s="1"/>
    </row>
    <row r="17" spans="1:13">
      <c r="A17" s="53" t="s">
        <v>18</v>
      </c>
      <c r="B17" s="55" t="s">
        <v>44</v>
      </c>
      <c r="C17" s="54" t="s">
        <v>9</v>
      </c>
      <c r="D17" s="62">
        <v>700</v>
      </c>
      <c r="E17" s="58"/>
      <c r="F17" s="58"/>
      <c r="G17" s="63">
        <v>0.08</v>
      </c>
      <c r="H17" s="58"/>
      <c r="I17" s="64"/>
      <c r="J17" s="54"/>
      <c r="K17" s="54"/>
      <c r="L17" s="1"/>
      <c r="M17" s="1"/>
    </row>
    <row r="18" spans="1:13" ht="236.25" customHeight="1">
      <c r="A18" s="53">
        <v>3</v>
      </c>
      <c r="B18" s="65" t="s">
        <v>46</v>
      </c>
      <c r="C18" s="54" t="s">
        <v>9</v>
      </c>
      <c r="D18" s="66">
        <v>350</v>
      </c>
      <c r="E18" s="58"/>
      <c r="F18" s="58"/>
      <c r="G18" s="63">
        <v>0.08</v>
      </c>
      <c r="H18" s="58"/>
      <c r="I18" s="64"/>
      <c r="J18" s="54"/>
      <c r="K18" s="54"/>
      <c r="L18" s="1"/>
      <c r="M18" s="1"/>
    </row>
    <row r="19" spans="1:13">
      <c r="A19" s="74" t="s">
        <v>2</v>
      </c>
      <c r="B19" s="75"/>
      <c r="C19" s="75"/>
      <c r="D19" s="75"/>
      <c r="E19" s="76"/>
      <c r="F19" s="23">
        <f>SUM(F18)</f>
        <v>0</v>
      </c>
      <c r="G19" s="77"/>
      <c r="H19" s="78"/>
      <c r="I19" s="23">
        <f>SUM(I18)</f>
        <v>0</v>
      </c>
      <c r="J19" s="77"/>
      <c r="K19" s="78"/>
    </row>
    <row r="20" spans="1:13">
      <c r="A20" s="41"/>
      <c r="B20" s="41"/>
      <c r="C20" s="41"/>
      <c r="D20" s="41"/>
      <c r="E20" s="41"/>
      <c r="F20" s="42"/>
      <c r="G20" s="43"/>
      <c r="H20" s="43"/>
      <c r="I20" s="42"/>
      <c r="J20" s="43"/>
      <c r="K20" s="43"/>
    </row>
    <row r="21" spans="1:13">
      <c r="A21" s="79" t="s">
        <v>23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</row>
  </sheetData>
  <mergeCells count="9">
    <mergeCell ref="A21:K21"/>
    <mergeCell ref="J1:K1"/>
    <mergeCell ref="B3:K3"/>
    <mergeCell ref="B5:K5"/>
    <mergeCell ref="B8:K8"/>
    <mergeCell ref="B14:K14"/>
    <mergeCell ref="A19:E19"/>
    <mergeCell ref="G19:H19"/>
    <mergeCell ref="J19:K1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&amp;C&amp;"+,Standardowy"&amp;10Strona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L8" sqref="L8"/>
    </sheetView>
  </sheetViews>
  <sheetFormatPr defaultRowHeight="15"/>
  <cols>
    <col min="1" max="1" width="5" customWidth="1"/>
    <col min="2" max="2" width="30" customWidth="1"/>
    <col min="3" max="3" width="7" customWidth="1"/>
    <col min="4" max="4" width="6.5703125" customWidth="1"/>
    <col min="5" max="5" width="7.7109375" customWidth="1"/>
    <col min="6" max="6" width="8.7109375" customWidth="1"/>
    <col min="7" max="7" width="5.42578125" customWidth="1"/>
    <col min="8" max="8" width="8.85546875" customWidth="1"/>
    <col min="9" max="9" width="8.7109375" customWidth="1"/>
    <col min="10" max="10" width="12.42578125" customWidth="1"/>
    <col min="11" max="11" width="13" customWidth="1"/>
  </cols>
  <sheetData>
    <row r="1" spans="1:11" s="1" customFormat="1">
      <c r="A1" s="24"/>
      <c r="B1" s="24"/>
      <c r="C1" s="24"/>
      <c r="D1" s="24"/>
      <c r="E1" s="24"/>
      <c r="F1" s="24"/>
      <c r="G1" s="24"/>
      <c r="H1" s="24"/>
      <c r="I1" s="24"/>
      <c r="J1" s="73" t="s">
        <v>26</v>
      </c>
      <c r="K1" s="73"/>
    </row>
    <row r="2" spans="1:11" s="1" customFormat="1">
      <c r="A2" s="20"/>
      <c r="B2" s="20"/>
      <c r="C2" s="20"/>
      <c r="D2" s="20"/>
      <c r="E2" s="20"/>
      <c r="F2" s="20"/>
      <c r="G2" s="20"/>
      <c r="H2" s="20"/>
      <c r="I2" s="20"/>
      <c r="J2" s="20"/>
      <c r="K2" s="24"/>
    </row>
    <row r="3" spans="1:11" s="1" customFormat="1" ht="15.75">
      <c r="A3" s="20"/>
      <c r="B3" s="82" t="s">
        <v>25</v>
      </c>
      <c r="C3" s="82"/>
      <c r="D3" s="82"/>
      <c r="E3" s="82"/>
      <c r="F3" s="82"/>
      <c r="G3" s="82"/>
      <c r="H3" s="82"/>
      <c r="I3" s="82"/>
      <c r="J3" s="82"/>
      <c r="K3" s="82"/>
    </row>
    <row r="4" spans="1:11" s="1" customFormat="1" ht="15.75">
      <c r="A4" s="20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s="1" customFormat="1">
      <c r="A5" s="24"/>
      <c r="B5" s="85" t="s">
        <v>47</v>
      </c>
      <c r="C5" s="85"/>
      <c r="D5" s="85"/>
      <c r="E5" s="85"/>
      <c r="F5" s="85"/>
      <c r="G5" s="85"/>
      <c r="H5" s="85"/>
      <c r="I5" s="85"/>
      <c r="J5" s="85"/>
      <c r="K5" s="85"/>
    </row>
    <row r="6" spans="1:11" s="1" customFormat="1" ht="51">
      <c r="A6" s="29" t="s">
        <v>0</v>
      </c>
      <c r="B6" s="29" t="s">
        <v>8</v>
      </c>
      <c r="C6" s="29" t="s">
        <v>3</v>
      </c>
      <c r="D6" s="29" t="s">
        <v>19</v>
      </c>
      <c r="E6" s="29" t="s">
        <v>20</v>
      </c>
      <c r="F6" s="29" t="s">
        <v>27</v>
      </c>
      <c r="G6" s="29" t="s">
        <v>1</v>
      </c>
      <c r="H6" s="29" t="s">
        <v>10</v>
      </c>
      <c r="I6" s="29" t="s">
        <v>11</v>
      </c>
      <c r="J6" s="29" t="s">
        <v>21</v>
      </c>
      <c r="K6" s="29" t="s">
        <v>22</v>
      </c>
    </row>
    <row r="7" spans="1:11" s="1" customFormat="1" ht="9" customHeight="1">
      <c r="A7" s="45">
        <v>1</v>
      </c>
      <c r="B7" s="45">
        <v>2</v>
      </c>
      <c r="C7" s="45">
        <v>3</v>
      </c>
      <c r="D7" s="45">
        <v>4</v>
      </c>
      <c r="E7" s="45">
        <v>5</v>
      </c>
      <c r="F7" s="45">
        <v>6</v>
      </c>
      <c r="G7" s="45">
        <v>7</v>
      </c>
      <c r="H7" s="45">
        <v>8</v>
      </c>
      <c r="I7" s="45">
        <v>9</v>
      </c>
      <c r="J7" s="45">
        <v>10</v>
      </c>
      <c r="K7" s="45">
        <v>11</v>
      </c>
    </row>
    <row r="8" spans="1:11" ht="51">
      <c r="A8" s="70">
        <v>1</v>
      </c>
      <c r="B8" s="57" t="s">
        <v>48</v>
      </c>
      <c r="C8" s="59" t="s">
        <v>9</v>
      </c>
      <c r="D8" s="69">
        <v>100</v>
      </c>
      <c r="E8" s="69"/>
      <c r="F8" s="69"/>
      <c r="G8" s="67">
        <v>0.08</v>
      </c>
      <c r="H8" s="68"/>
      <c r="I8" s="69"/>
      <c r="J8" s="70"/>
      <c r="K8" s="70"/>
    </row>
    <row r="9" spans="1:11">
      <c r="A9" s="88" t="s">
        <v>2</v>
      </c>
      <c r="B9" s="89"/>
      <c r="C9" s="89"/>
      <c r="D9" s="89"/>
      <c r="E9" s="90"/>
      <c r="F9" s="71">
        <f>SUM(F8)</f>
        <v>0</v>
      </c>
      <c r="G9" s="91"/>
      <c r="H9" s="92"/>
      <c r="I9" s="71">
        <f>SUM(I8)</f>
        <v>0</v>
      </c>
      <c r="J9" s="91"/>
      <c r="K9" s="92"/>
    </row>
    <row r="10" spans="1:11">
      <c r="A10" s="41"/>
      <c r="B10" s="41"/>
      <c r="C10" s="41"/>
      <c r="D10" s="41"/>
      <c r="E10" s="41"/>
      <c r="F10" s="42"/>
      <c r="G10" s="43"/>
      <c r="H10" s="43"/>
      <c r="I10" s="42"/>
      <c r="J10" s="43"/>
      <c r="K10" s="43"/>
    </row>
    <row r="11" spans="1:11">
      <c r="A11" s="79" t="s">
        <v>23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</row>
  </sheetData>
  <mergeCells count="7">
    <mergeCell ref="A11:K11"/>
    <mergeCell ref="J1:K1"/>
    <mergeCell ref="B3:K3"/>
    <mergeCell ref="B5:K5"/>
    <mergeCell ref="A9:E9"/>
    <mergeCell ref="G9:H9"/>
    <mergeCell ref="J9:K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&amp;C&amp;"+,Standardowy"&amp;10Strona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L8" sqref="L8"/>
    </sheetView>
  </sheetViews>
  <sheetFormatPr defaultRowHeight="15"/>
  <cols>
    <col min="1" max="1" width="5" customWidth="1"/>
    <col min="2" max="2" width="30" customWidth="1"/>
    <col min="3" max="3" width="7" customWidth="1"/>
    <col min="4" max="4" width="6.5703125" customWidth="1"/>
    <col min="5" max="5" width="7.7109375" customWidth="1"/>
    <col min="6" max="6" width="8.7109375" customWidth="1"/>
    <col min="7" max="7" width="5.42578125" customWidth="1"/>
    <col min="8" max="8" width="8.85546875" customWidth="1"/>
    <col min="9" max="9" width="8.7109375" customWidth="1"/>
    <col min="10" max="10" width="12.42578125" customWidth="1"/>
    <col min="11" max="11" width="13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73" t="s">
        <v>26</v>
      </c>
      <c r="K1" s="73"/>
    </row>
    <row r="2" spans="1:11">
      <c r="A2" s="14"/>
      <c r="B2" s="14"/>
      <c r="C2" s="14"/>
      <c r="D2" s="14"/>
      <c r="E2" s="14"/>
      <c r="F2" s="14"/>
      <c r="G2" s="14"/>
      <c r="H2" s="14"/>
      <c r="I2" s="14"/>
      <c r="J2" s="14"/>
      <c r="K2" s="1"/>
    </row>
    <row r="3" spans="1:11" ht="15.75">
      <c r="A3" s="14"/>
      <c r="B3" s="82" t="s">
        <v>25</v>
      </c>
      <c r="C3" s="82"/>
      <c r="D3" s="82"/>
      <c r="E3" s="82"/>
      <c r="F3" s="82"/>
      <c r="G3" s="82"/>
      <c r="H3" s="82"/>
      <c r="I3" s="82"/>
      <c r="J3" s="82"/>
      <c r="K3" s="82"/>
    </row>
    <row r="4" spans="1:11">
      <c r="A4" s="14"/>
      <c r="B4" s="14"/>
      <c r="C4" s="14"/>
      <c r="D4" s="14"/>
      <c r="E4" s="14"/>
      <c r="F4" s="14"/>
      <c r="G4" s="14"/>
      <c r="H4" s="14"/>
      <c r="I4" s="14" t="s">
        <v>30</v>
      </c>
      <c r="J4" s="14"/>
      <c r="K4" s="1"/>
    </row>
    <row r="5" spans="1:11">
      <c r="A5" s="1"/>
      <c r="B5" s="83" t="s">
        <v>61</v>
      </c>
      <c r="C5" s="83"/>
      <c r="D5" s="83"/>
      <c r="E5" s="83"/>
      <c r="F5" s="83"/>
      <c r="G5" s="83"/>
      <c r="H5" s="83"/>
      <c r="I5" s="83"/>
      <c r="J5" s="83"/>
      <c r="K5" s="83"/>
    </row>
    <row r="6" spans="1:11" ht="51">
      <c r="A6" s="29" t="s">
        <v>0</v>
      </c>
      <c r="B6" s="29" t="s">
        <v>8</v>
      </c>
      <c r="C6" s="29" t="s">
        <v>3</v>
      </c>
      <c r="D6" s="29" t="s">
        <v>19</v>
      </c>
      <c r="E6" s="29" t="s">
        <v>20</v>
      </c>
      <c r="F6" s="29" t="s">
        <v>27</v>
      </c>
      <c r="G6" s="29" t="s">
        <v>1</v>
      </c>
      <c r="H6" s="29" t="s">
        <v>10</v>
      </c>
      <c r="I6" s="29" t="s">
        <v>11</v>
      </c>
      <c r="J6" s="29" t="s">
        <v>21</v>
      </c>
      <c r="K6" s="29" t="s">
        <v>22</v>
      </c>
    </row>
    <row r="7" spans="1:11">
      <c r="A7" s="45">
        <v>1</v>
      </c>
      <c r="B7" s="45">
        <v>2</v>
      </c>
      <c r="C7" s="45">
        <v>3</v>
      </c>
      <c r="D7" s="45">
        <v>4</v>
      </c>
      <c r="E7" s="45">
        <v>5</v>
      </c>
      <c r="F7" s="45">
        <v>6</v>
      </c>
      <c r="G7" s="45">
        <v>7</v>
      </c>
      <c r="H7" s="45">
        <v>8</v>
      </c>
      <c r="I7" s="45">
        <v>9</v>
      </c>
      <c r="J7" s="45">
        <v>10</v>
      </c>
      <c r="K7" s="45">
        <v>11</v>
      </c>
    </row>
    <row r="8" spans="1:11" ht="216.75">
      <c r="A8" s="34">
        <v>1</v>
      </c>
      <c r="B8" s="30" t="s">
        <v>52</v>
      </c>
      <c r="C8" s="31" t="s">
        <v>9</v>
      </c>
      <c r="D8" s="35">
        <v>5</v>
      </c>
      <c r="E8" s="36"/>
      <c r="F8" s="37"/>
      <c r="G8" s="38">
        <v>0.08</v>
      </c>
      <c r="H8" s="39"/>
      <c r="I8" s="40"/>
      <c r="J8" s="32"/>
      <c r="K8" s="33"/>
    </row>
    <row r="9" spans="1:11" ht="204">
      <c r="A9" s="34">
        <v>2</v>
      </c>
      <c r="B9" s="30" t="s">
        <v>59</v>
      </c>
      <c r="C9" s="31" t="s">
        <v>9</v>
      </c>
      <c r="D9" s="35">
        <v>40</v>
      </c>
      <c r="E9" s="36"/>
      <c r="F9" s="37"/>
      <c r="G9" s="38">
        <v>0.08</v>
      </c>
      <c r="H9" s="39"/>
      <c r="I9" s="40"/>
      <c r="J9" s="32"/>
      <c r="K9" s="33"/>
    </row>
    <row r="10" spans="1:11">
      <c r="A10" s="74" t="s">
        <v>2</v>
      </c>
      <c r="B10" s="75"/>
      <c r="C10" s="75"/>
      <c r="D10" s="75"/>
      <c r="E10" s="76"/>
      <c r="F10" s="23"/>
      <c r="G10" s="77"/>
      <c r="H10" s="78"/>
      <c r="I10" s="23"/>
      <c r="J10" s="77"/>
      <c r="K10" s="78"/>
    </row>
    <row r="11" spans="1:11">
      <c r="A11" s="41"/>
      <c r="B11" s="41"/>
      <c r="C11" s="41"/>
      <c r="D11" s="41"/>
      <c r="E11" s="41"/>
      <c r="F11" s="42"/>
      <c r="G11" s="43"/>
      <c r="H11" s="43"/>
      <c r="I11" s="42"/>
      <c r="J11" s="43"/>
      <c r="K11" s="43"/>
    </row>
    <row r="12" spans="1:11">
      <c r="A12" s="79" t="s">
        <v>23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</row>
  </sheetData>
  <mergeCells count="7">
    <mergeCell ref="A12:K12"/>
    <mergeCell ref="J1:K1"/>
    <mergeCell ref="B3:K3"/>
    <mergeCell ref="B5:K5"/>
    <mergeCell ref="A10:E10"/>
    <mergeCell ref="G10:H10"/>
    <mergeCell ref="J10:K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&amp;C&amp;"+,Standardowy"&amp;10Strona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6</vt:i4>
      </vt:variant>
    </vt:vector>
  </HeadingPairs>
  <TitlesOfParts>
    <vt:vector size="13" baseType="lpstr">
      <vt:lpstr>zadanie 1</vt:lpstr>
      <vt:lpstr>zadanie2</vt:lpstr>
      <vt:lpstr>zadanie 3</vt:lpstr>
      <vt:lpstr>zadanie 4</vt:lpstr>
      <vt:lpstr>zadanie 5</vt:lpstr>
      <vt:lpstr>zadanie 6</vt:lpstr>
      <vt:lpstr>zadanie 7</vt:lpstr>
      <vt:lpstr>'zadanie 1'!Obszar_wydruku</vt:lpstr>
      <vt:lpstr>'zadanie 3'!Obszar_wydruku</vt:lpstr>
      <vt:lpstr>'zadanie 4'!Obszar_wydruku</vt:lpstr>
      <vt:lpstr>'zadanie 5'!Obszar_wydruku</vt:lpstr>
      <vt:lpstr>'zadanie 6'!Obszar_wydruku</vt:lpstr>
      <vt:lpstr>zadanie2!Obszar_wydruku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2020-08-06T19:49:59Z</dcterms:modified>
</cp:coreProperties>
</file>